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sscnz-my.sharepoint.com/personal/toni_vincent_ssc_govt_nz/Documents/Desktop/CE Expenses/For website/"/>
    </mc:Choice>
  </mc:AlternateContent>
  <xr:revisionPtr revIDLastSave="0" documentId="8_{8E28830A-C70C-4568-B4DF-F2E7BE0E595C}" xr6:coauthVersionLast="47" xr6:coauthVersionMax="47"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expenses'!$A$1:$E$20</definedName>
    <definedName name="_xlnm.Print_Area" localSheetId="4">'Gifts and benefits'!$A$1:$F$25</definedName>
    <definedName name="_xlnm.Print_Area" localSheetId="2">Hospitality!$A$1:$E$21</definedName>
    <definedName name="_xlnm.Print_Area" localSheetId="0">'Summary and sign-off'!$A$1:$F$23</definedName>
    <definedName name="_xlnm.Print_Area" localSheetId="1">Travel!$A$1:$E$42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3" l="1"/>
  <c r="C16" i="4" l="1"/>
  <c r="C15" i="4"/>
  <c r="B2" i="4" l="1"/>
  <c r="B3" i="4"/>
  <c r="B2" i="3"/>
  <c r="B3" i="3"/>
  <c r="B2" i="2"/>
  <c r="B3" i="2"/>
  <c r="B2" i="1"/>
  <c r="B3" i="1"/>
  <c r="C13" i="13" l="1"/>
  <c r="C12" i="13"/>
  <c r="C11" i="13"/>
  <c r="C16" i="13" l="1"/>
  <c r="C17" i="13"/>
  <c r="B5" i="4" l="1"/>
  <c r="B4" i="4"/>
  <c r="B5" i="3"/>
  <c r="B4" i="3"/>
  <c r="B5" i="2"/>
  <c r="B4" i="2"/>
  <c r="B5" i="1"/>
  <c r="B4" i="1"/>
  <c r="C15" i="13" l="1"/>
  <c r="F12" i="13" l="1"/>
  <c r="C14" i="4"/>
  <c r="F11" i="13" s="1"/>
  <c r="F13" i="13" l="1"/>
  <c r="B31" i="1"/>
  <c r="B17" i="13" s="1"/>
  <c r="B24" i="1"/>
  <c r="B16" i="13" s="1"/>
  <c r="B15" i="1"/>
  <c r="B15" i="13" s="1"/>
  <c r="B14" i="3" l="1"/>
  <c r="B13" i="13" s="1"/>
  <c r="B14" i="2"/>
  <c r="B12" i="13" s="1"/>
  <c r="B11" i="13" l="1"/>
  <c r="B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<sst xmlns="http://schemas.openxmlformats.org/spreadsheetml/2006/main" count="137" uniqueCount="85">
  <si>
    <t>Hospitality</t>
  </si>
  <si>
    <t>Gifts and benefits</t>
  </si>
  <si>
    <t xml:space="preserve">Organisation Name </t>
  </si>
  <si>
    <t>Agency totals check</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</si>
  <si>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</si>
  <si>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</si>
  <si>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</si>
  <si>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</si>
  <si>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</si>
  <si>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</si>
  <si>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</si>
  <si>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</si>
  <si>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</si>
  <si>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</si>
  <si>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</si>
  <si>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</si>
  <si>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</si>
  <si>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Figures exclude GST</t>
  </si>
  <si>
    <t>Data and totals on this worksheet checked and confirmed</t>
  </si>
  <si>
    <t>Data and totals checked on all sheets</t>
  </si>
  <si>
    <t>This disclosure has been approved by the Chief Executive</t>
  </si>
  <si>
    <t>Accepted</t>
  </si>
  <si>
    <t>Declined</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</si>
  <si>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</si>
  <si>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</si>
  <si>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</si>
  <si>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</si>
  <si>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</si>
  <si>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</si>
  <si>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</si>
  <si>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</si>
  <si>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</si>
  <si>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</si>
  <si>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</si>
  <si>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</si>
  <si>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</si>
  <si>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</si>
  <si>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r>
      <t xml:space="preserve">Type of expense
</t>
    </r>
    <r>
      <rPr>
        <sz val="10"/>
        <color theme="0"/>
        <rFont val="Arial"/>
        <family val="2"/>
      </rPr>
      <t>(e.g. taxi, parking, bus)</t>
    </r>
  </si>
  <si>
    <t>Subtotal - local travel</t>
  </si>
  <si>
    <t>Total travel expenses</t>
  </si>
  <si>
    <t>Hospitality Offered to Third Parties*</t>
  </si>
  <si>
    <t>All hospitality expenses provided by the chief executive in the context of his/her job to anyone external to the Public Service or statutory Crown entities.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</si>
  <si>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</si>
  <si>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</si>
  <si>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</si>
  <si>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</si>
  <si>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</si>
  <si>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</si>
  <si>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</si>
  <si>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</si>
  <si>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</si>
  <si>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</si>
  <si>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</si>
  <si>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</si>
  <si>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</si>
  <si>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</si>
  <si>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</si>
  <si>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</si>
  <si>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</si>
  <si>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</si>
  <si>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</si>
  <si>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Te Kawa Mataaho Public Service Commission</t>
  </si>
  <si>
    <t>Gráinne Moss</t>
  </si>
  <si>
    <t>Nil International travel</t>
  </si>
  <si>
    <t>Nil</t>
  </si>
  <si>
    <t>Stakeholder engagement Auckland</t>
  </si>
  <si>
    <t>Airfares</t>
  </si>
  <si>
    <t>Accommodation</t>
  </si>
  <si>
    <t>Travel Agency fee</t>
  </si>
  <si>
    <t>Auckland</t>
  </si>
  <si>
    <t>Wellington Airport carparking</t>
  </si>
  <si>
    <t>Wellington</t>
  </si>
  <si>
    <t>Nil Hospitality offered to Third Parties</t>
  </si>
  <si>
    <t>9 April - 30 June 2021</t>
  </si>
  <si>
    <t>Vodafone NZ Ltd</t>
  </si>
  <si>
    <t>Cellphone charges</t>
  </si>
  <si>
    <t>Nil Gifts and Benefits over $50</t>
  </si>
  <si>
    <t>Chief Executive Expenses, Gifts and Benefits Disclosure - summary &amp; sign-off</t>
  </si>
  <si>
    <t>Chief Executive approval</t>
  </si>
  <si>
    <t>Other sign-off</t>
  </si>
  <si>
    <t>Date(s)</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</si>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</sst>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0" fillId="10" borderId="2" xfId="0" applyFont="1" applyFill="1" applyBorder="1" applyAlignment="1" applyProtection="1">
      <alignment horizontal="left" vertical="center" readingOrder="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2"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8" t="s">
        <v>77</v>
      </c>
      <c r="B1" s="148"/>
      <c r="C1" s="148"/>
      <c r="D1" s="148"/>
      <c r="E1" s="148"/>
      <c r="F1" s="148"/>
      <c r="G1" s="46"/>
      <c r="H1" s="46"/>
      <c r="I1" s="46"/>
      <c r="J1" s="46"/>
      <c r="K1" s="46"/>
    </row>
    <row r="2" spans="1:11" ht="21" customHeight="1" x14ac:dyDescent="0.2">
      <c r="A2" s="4" t="s">
        <v>2</v>
      </c>
      <c r="B2" s="149" t="s">
        <v>61</v>
      </c>
      <c r="C2" s="149"/>
      <c r="D2" s="149"/>
      <c r="E2" s="149"/>
      <c r="F2" s="149"/>
      <c r="G2" s="46"/>
      <c r="H2" s="46"/>
      <c r="I2" s="46"/>
      <c r="J2" s="46"/>
      <c r="K2" s="46"/>
    </row>
    <row r="3" spans="1:11" ht="21" customHeight="1" x14ac:dyDescent="0.2">
      <c r="A3" s="4" t="s">
        <v>24</v>
      </c>
      <c r="B3" s="149" t="s">
        <v>62</v>
      </c>
      <c r="C3" s="149"/>
      <c r="D3" s="149"/>
      <c r="E3" s="149"/>
      <c r="F3" s="149"/>
      <c r="G3" s="46"/>
      <c r="H3" s="46"/>
      <c r="I3" s="46"/>
      <c r="J3" s="46"/>
      <c r="K3" s="46"/>
    </row>
    <row r="4" spans="1:11" ht="21" customHeight="1" x14ac:dyDescent="0.2">
      <c r="A4" s="4" t="s">
        <v>25</v>
      </c>
      <c r="B4" s="150">
        <v>44305</v>
      </c>
      <c r="C4" s="150"/>
      <c r="D4" s="150"/>
      <c r="E4" s="150"/>
      <c r="F4" s="150"/>
      <c r="G4" s="46"/>
      <c r="H4" s="46"/>
      <c r="I4" s="46"/>
      <c r="J4" s="46"/>
      <c r="K4" s="46"/>
    </row>
    <row r="5" spans="1:11" ht="21" customHeight="1" x14ac:dyDescent="0.2">
      <c r="A5" s="4" t="s">
        <v>26</v>
      </c>
      <c r="B5" s="150">
        <v>44377</v>
      </c>
      <c r="C5" s="150"/>
      <c r="D5" s="150"/>
      <c r="E5" s="150"/>
      <c r="F5" s="150"/>
      <c r="G5" s="46"/>
      <c r="H5" s="46"/>
      <c r="I5" s="46"/>
      <c r="J5" s="46"/>
      <c r="K5" s="46"/>
    </row>
    <row r="6" spans="1:11" ht="21" customHeight="1" x14ac:dyDescent="0.2">
      <c r="A6" s="4" t="s">
        <v>3</v>
      </c>
      <c r="B6" s="147" t="s">
        <v>19</v>
      </c>
      <c r="C6" s="147"/>
      <c r="D6" s="147"/>
      <c r="E6" s="147"/>
      <c r="F6" s="147"/>
      <c r="G6" s="34"/>
      <c r="H6" s="46"/>
      <c r="I6" s="46"/>
      <c r="J6" s="46"/>
      <c r="K6" s="46"/>
    </row>
    <row r="7" spans="1:11" ht="21" customHeight="1" x14ac:dyDescent="0.2">
      <c r="A7" s="4" t="s">
        <v>78</v>
      </c>
      <c r="B7" s="146" t="s">
        <v>20</v>
      </c>
      <c r="C7" s="146"/>
      <c r="D7" s="146"/>
      <c r="E7" s="146"/>
      <c r="F7" s="146"/>
      <c r="G7" s="34"/>
      <c r="H7" s="46"/>
      <c r="I7" s="46"/>
      <c r="J7" s="46"/>
      <c r="K7" s="46"/>
    </row>
    <row r="8" spans="1:11" ht="21" customHeight="1" x14ac:dyDescent="0.2">
      <c r="A8" s="4" t="s">
        <v>79</v>
      </c>
      <c r="B8" s="144" t="s">
        <v>84</v>
      </c>
      <c r="C8" s="144"/>
      <c r="D8" s="144"/>
      <c r="E8" s="144"/>
      <c r="F8" s="144"/>
      <c r="G8" s="34"/>
      <c r="H8" s="46"/>
      <c r="I8" s="46"/>
      <c r="J8" s="46"/>
      <c r="K8" s="46"/>
    </row>
    <row r="9" spans="1:11" ht="66.75" customHeight="1" x14ac:dyDescent="0.2">
      <c r="A9" s="145" t="s">
        <v>4</v>
      </c>
      <c r="B9" s="145"/>
      <c r="C9" s="145"/>
      <c r="D9" s="145"/>
      <c r="E9" s="145"/>
      <c r="F9" s="145"/>
      <c r="G9" s="34"/>
      <c r="H9" s="46"/>
      <c r="I9" s="46"/>
      <c r="J9" s="46"/>
      <c r="K9" s="46"/>
    </row>
    <row r="10" spans="1:11" s="110" customFormat="1" ht="36" customHeight="1" x14ac:dyDescent="0.2">
      <c r="A10" s="104" t="s">
        <v>5</v>
      </c>
      <c r="B10" s="105" t="s">
        <v>6</v>
      </c>
      <c r="C10" s="105" t="s">
        <v>7</v>
      </c>
      <c r="D10" s="106"/>
      <c r="E10" s="107" t="s">
        <v>1</v>
      </c>
      <c r="F10" s="108" t="s">
        <v>8</v>
      </c>
      <c r="G10" s="109"/>
      <c r="H10" s="109"/>
      <c r="I10" s="109"/>
      <c r="J10" s="109"/>
      <c r="K10" s="109"/>
    </row>
    <row r="11" spans="1:11" ht="27.75" customHeight="1" x14ac:dyDescent="0.2">
      <c r="A11" s="10" t="s">
        <v>9</v>
      </c>
      <c r="B11" s="75">
        <f>B15+B16+B17</f>
        <v>603.36</v>
      </c>
      <c r="C11" s="82" t="str">
        <f>IF(Travel!B6="",A34,Travel!B6)</f>
        <v>Figures exclude GST</v>
      </c>
      <c r="D11" s="8"/>
      <c r="E11" s="10" t="s">
        <v>10</v>
      </c>
      <c r="F11" s="56">
        <f>'Gifts and benefits'!C14</f>
        <v>0</v>
      </c>
      <c r="G11" s="47"/>
      <c r="H11" s="47"/>
      <c r="I11" s="47"/>
      <c r="J11" s="47"/>
      <c r="K11" s="47"/>
    </row>
    <row r="12" spans="1:11" ht="27.75" customHeight="1" x14ac:dyDescent="0.2">
      <c r="A12" s="10" t="s">
        <v>0</v>
      </c>
      <c r="B12" s="75">
        <f>Hospitality!B14</f>
        <v>0</v>
      </c>
      <c r="C12" s="82" t="str">
        <f>IF(Hospitality!B6="",A34,Hospitality!B6)</f>
        <v>Figures exclude GST</v>
      </c>
      <c r="D12" s="8"/>
      <c r="E12" s="10" t="s">
        <v>11</v>
      </c>
      <c r="F12" s="56">
        <f>'Gifts and benefits'!C15</f>
        <v>0</v>
      </c>
      <c r="G12" s="47"/>
      <c r="H12" s="47"/>
      <c r="I12" s="47"/>
      <c r="J12" s="47"/>
      <c r="K12" s="47"/>
    </row>
    <row r="13" spans="1:11" ht="27.75" customHeight="1" x14ac:dyDescent="0.2">
      <c r="A13" s="10" t="s">
        <v>12</v>
      </c>
      <c r="B13" s="75">
        <f>'All other expenses'!B14</f>
        <v>62.25</v>
      </c>
      <c r="C13" s="82" t="str">
        <f>IF('All other expenses'!B6="",A34,'All other expenses'!B6)</f>
        <v>Figures exclude GST</v>
      </c>
      <c r="D13" s="8"/>
      <c r="E13" s="10" t="s">
        <v>13</v>
      </c>
      <c r="F13" s="56">
        <f>'Gifts and benefits'!C16</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14</v>
      </c>
      <c r="B15" s="77">
        <f>Travel!B15</f>
        <v>0</v>
      </c>
      <c r="C15" s="84" t="str">
        <f>C11</f>
        <v>Figures exclude GST</v>
      </c>
      <c r="D15" s="8"/>
      <c r="E15" s="8"/>
      <c r="F15" s="58"/>
      <c r="G15" s="46"/>
      <c r="H15" s="46"/>
      <c r="I15" s="46"/>
      <c r="J15" s="46"/>
      <c r="K15" s="46"/>
    </row>
    <row r="16" spans="1:11" ht="27.75" customHeight="1" x14ac:dyDescent="0.2">
      <c r="A16" s="11" t="s">
        <v>15</v>
      </c>
      <c r="B16" s="77">
        <f>Travel!B24</f>
        <v>543.36</v>
      </c>
      <c r="C16" s="84" t="str">
        <f>C11</f>
        <v>Figures exclude GST</v>
      </c>
      <c r="D16" s="59"/>
      <c r="E16" s="8"/>
      <c r="F16" s="60"/>
      <c r="G16" s="46"/>
      <c r="H16" s="46"/>
      <c r="I16" s="46"/>
      <c r="J16" s="46"/>
      <c r="K16" s="46"/>
    </row>
    <row r="17" spans="1:11" ht="27.75" customHeight="1" x14ac:dyDescent="0.2">
      <c r="A17" s="11" t="s">
        <v>16</v>
      </c>
      <c r="B17" s="77">
        <f>Travel!B31</f>
        <v>60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c r="B19" s="25"/>
      <c r="C19" s="26"/>
      <c r="D19" s="27"/>
      <c r="E19" s="27"/>
      <c r="F19" s="27"/>
      <c r="G19" s="27"/>
      <c r="H19" s="27"/>
      <c r="I19" s="27"/>
      <c r="J19" s="27"/>
      <c r="K19" s="27"/>
    </row>
    <row r="20" spans="1:11" x14ac:dyDescent="0.2">
      <c r="A20" s="23"/>
      <c r="B20" s="53"/>
      <c r="C20" s="53"/>
      <c r="D20" s="26"/>
      <c r="E20" s="26"/>
      <c r="F20" s="26"/>
      <c r="G20" s="27"/>
      <c r="H20" s="27"/>
      <c r="I20" s="27"/>
      <c r="J20" s="27"/>
      <c r="K20" s="27"/>
    </row>
    <row r="21" spans="1:11" ht="12.6" customHeight="1" x14ac:dyDescent="0.2">
      <c r="A21" s="23"/>
      <c r="B21" s="53"/>
      <c r="C21" s="53"/>
      <c r="D21" s="20"/>
      <c r="E21" s="27"/>
      <c r="F21" s="27"/>
      <c r="G21" s="27"/>
      <c r="H21" s="27"/>
      <c r="I21" s="27"/>
      <c r="J21" s="27"/>
      <c r="K21" s="27"/>
    </row>
    <row r="22" spans="1:11" ht="12.6" customHeight="1" x14ac:dyDescent="0.2">
      <c r="A22" s="23"/>
      <c r="B22" s="53"/>
      <c r="C22" s="53"/>
      <c r="D22" s="20"/>
      <c r="E22" s="27"/>
      <c r="F22" s="27"/>
      <c r="G22" s="27"/>
      <c r="H22" s="27"/>
      <c r="I22" s="27"/>
      <c r="J22" s="27"/>
      <c r="K22" s="27"/>
    </row>
    <row r="23" spans="1:11" ht="12.6" customHeight="1" x14ac:dyDescent="0.2">
      <c r="A23" s="23"/>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c r="B25" s="15"/>
      <c r="C25" s="15"/>
      <c r="D25" s="15"/>
      <c r="E25" s="15"/>
      <c r="F25" s="15"/>
      <c r="G25" s="46"/>
      <c r="H25" s="46"/>
      <c r="I25" s="46"/>
      <c r="J25" s="46"/>
      <c r="K25" s="46"/>
    </row>
    <row r="26" spans="1:11" ht="12.75" hidden="1" customHeight="1" x14ac:dyDescent="0.2">
      <c r="A26" s="13"/>
      <c r="B26" s="6"/>
      <c r="C26" s="6"/>
      <c r="D26" s="13"/>
      <c r="E26" s="13"/>
      <c r="F26" s="13"/>
      <c r="G26" s="46"/>
      <c r="H26" s="46"/>
      <c r="I26" s="46"/>
      <c r="J26" s="46"/>
      <c r="K26" s="46"/>
    </row>
    <row r="27" spans="1:11" hidden="1" x14ac:dyDescent="0.2">
      <c r="A27" s="12"/>
      <c r="B27" s="12"/>
      <c r="C27" s="12"/>
      <c r="D27" s="12"/>
      <c r="E27" s="12"/>
      <c r="F27" s="12"/>
      <c r="G27" s="46"/>
      <c r="H27" s="46"/>
      <c r="I27" s="46"/>
      <c r="J27" s="46"/>
      <c r="K27" s="46"/>
    </row>
    <row r="28" spans="1:11" hidden="1" x14ac:dyDescent="0.2">
      <c r="A28" s="12"/>
      <c r="B28" s="12"/>
      <c r="C28" s="12"/>
      <c r="D28" s="12"/>
      <c r="E28" s="12"/>
      <c r="F28" s="12"/>
      <c r="G28" s="46"/>
      <c r="H28" s="46"/>
      <c r="I28" s="46"/>
      <c r="J28" s="46"/>
      <c r="K28" s="46"/>
    </row>
    <row r="29" spans="1:11" hidden="1" x14ac:dyDescent="0.2">
      <c r="A29" s="13"/>
      <c r="B29" s="13"/>
      <c r="C29" s="13"/>
      <c r="D29" s="13"/>
      <c r="E29" s="13"/>
      <c r="F29" s="13"/>
      <c r="G29" s="46"/>
      <c r="H29" s="46"/>
      <c r="I29" s="46"/>
      <c r="J29" s="46"/>
      <c r="K29" s="46"/>
    </row>
    <row r="30" spans="1:11" hidden="1" x14ac:dyDescent="0.2">
      <c r="A30" s="13"/>
      <c r="B30" s="13"/>
      <c r="C30" s="13"/>
      <c r="D30" s="13"/>
      <c r="E30" s="13"/>
      <c r="F30" s="13"/>
      <c r="G30" s="46"/>
      <c r="H30" s="46"/>
      <c r="I30" s="46"/>
      <c r="J30" s="46"/>
      <c r="K30" s="46"/>
    </row>
    <row r="31" spans="1:11" hidden="1" x14ac:dyDescent="0.2">
      <c r="A31" s="12"/>
      <c r="B31" s="12"/>
      <c r="C31" s="12"/>
      <c r="D31" s="12"/>
      <c r="E31" s="12"/>
      <c r="F31" s="12"/>
      <c r="G31" s="46"/>
      <c r="H31" s="46"/>
      <c r="I31" s="46"/>
      <c r="J31" s="46"/>
      <c r="K31" s="46"/>
    </row>
    <row r="32" spans="1:11" hidden="1" x14ac:dyDescent="0.2">
      <c r="A32" s="12"/>
      <c r="B32" s="12"/>
      <c r="C32" s="12"/>
      <c r="D32" s="12"/>
      <c r="E32" s="12"/>
      <c r="F32" s="12"/>
      <c r="G32" s="46"/>
      <c r="H32" s="46"/>
      <c r="I32" s="46"/>
      <c r="J32" s="46"/>
      <c r="K32" s="46"/>
    </row>
    <row r="33" spans="1:11" hidden="1" x14ac:dyDescent="0.2">
      <c r="A33" s="12"/>
      <c r="B33" s="12"/>
      <c r="C33" s="12"/>
      <c r="D33" s="12"/>
      <c r="E33" s="12"/>
      <c r="F33" s="12"/>
      <c r="G33" s="46"/>
      <c r="H33" s="46"/>
      <c r="I33" s="46"/>
      <c r="J33" s="46"/>
      <c r="K33" s="46"/>
    </row>
    <row r="34" spans="1:11" hidden="1" x14ac:dyDescent="0.2">
      <c r="A34" s="13"/>
      <c r="B34" s="13"/>
      <c r="C34" s="13"/>
      <c r="D34" s="13"/>
      <c r="E34" s="13"/>
      <c r="F34" s="13"/>
      <c r="G34" s="46"/>
      <c r="H34" s="46"/>
      <c r="I34" s="46"/>
      <c r="J34" s="46"/>
      <c r="K34" s="46"/>
    </row>
    <row r="35" spans="1:11" hidden="1" x14ac:dyDescent="0.2">
      <c r="A35" s="13"/>
      <c r="B35" s="13"/>
      <c r="C35" s="13"/>
      <c r="D35" s="13"/>
      <c r="E35" s="13"/>
      <c r="F35" s="13"/>
      <c r="G35" s="46"/>
      <c r="H35" s="46"/>
      <c r="I35" s="46"/>
      <c r="J35" s="46"/>
      <c r="K35" s="46"/>
    </row>
    <row r="36" spans="1:11" hidden="1" x14ac:dyDescent="0.2">
      <c r="A36" s="80"/>
      <c r="B36" s="79"/>
      <c r="C36" s="79"/>
      <c r="D36" s="79"/>
      <c r="E36" s="79"/>
      <c r="F36" s="79"/>
      <c r="G36" s="46"/>
      <c r="H36" s="46"/>
      <c r="I36" s="46"/>
      <c r="J36" s="46"/>
      <c r="K36" s="46"/>
    </row>
    <row r="37" spans="1:11" hidden="1" x14ac:dyDescent="0.2">
      <c r="A37" s="80"/>
      <c r="B37" s="79"/>
      <c r="C37" s="79"/>
      <c r="D37" s="79"/>
      <c r="E37" s="79"/>
      <c r="F37" s="79"/>
      <c r="G37" s="46"/>
      <c r="H37" s="46"/>
      <c r="I37" s="46"/>
      <c r="J37" s="46"/>
      <c r="K37" s="46"/>
    </row>
    <row r="38" spans="1:11" hidden="1" x14ac:dyDescent="0.2">
      <c r="A38" s="80"/>
      <c r="B38" s="79"/>
      <c r="C38" s="79"/>
      <c r="D38" s="79"/>
      <c r="E38" s="79"/>
      <c r="F38" s="79"/>
      <c r="G38" s="46"/>
      <c r="H38" s="46"/>
      <c r="I38" s="46"/>
      <c r="J38" s="46"/>
      <c r="K38" s="46"/>
    </row>
    <row r="39" spans="1:11" hidden="1" x14ac:dyDescent="0.2">
      <c r="A39" s="63"/>
      <c r="B39" s="5"/>
      <c r="C39" s="5"/>
      <c r="D39" s="5"/>
      <c r="E39" s="5"/>
      <c r="F39" s="5"/>
      <c r="G39" s="46"/>
      <c r="H39" s="46"/>
      <c r="I39" s="46"/>
      <c r="J39" s="46"/>
      <c r="K39" s="46"/>
    </row>
    <row r="40" spans="1:11" hidden="1" x14ac:dyDescent="0.2">
      <c r="A40" s="64"/>
      <c r="B40" s="5"/>
      <c r="C40" s="5"/>
      <c r="D40" s="5"/>
      <c r="E40" s="5"/>
      <c r="F40" s="5"/>
      <c r="G40" s="46"/>
      <c r="H40" s="46"/>
      <c r="I40" s="46"/>
      <c r="J40" s="46"/>
      <c r="K40" s="46"/>
    </row>
    <row r="41" spans="1:11" hidden="1" x14ac:dyDescent="0.2">
      <c r="A41" s="64"/>
      <c r="B41" s="5"/>
      <c r="C41" s="5"/>
      <c r="D41" s="5"/>
      <c r="E41" s="5"/>
      <c r="F41" s="5"/>
      <c r="G41" s="46"/>
      <c r="H41" s="46"/>
      <c r="I41" s="46"/>
      <c r="J41" s="46"/>
      <c r="K41" s="46"/>
    </row>
    <row r="42" spans="1:11" hidden="1" x14ac:dyDescent="0.2">
      <c r="A42" s="64"/>
      <c r="B42" s="5"/>
      <c r="C42" s="5"/>
      <c r="D42" s="5"/>
      <c r="E42" s="5"/>
      <c r="F42" s="5"/>
      <c r="G42" s="46"/>
      <c r="H42" s="46"/>
      <c r="I42" s="46"/>
      <c r="J42" s="46"/>
      <c r="K42" s="46"/>
    </row>
    <row r="43" spans="1:11" hidden="1" x14ac:dyDescent="0.2">
      <c r="A43" s="64"/>
      <c r="B43" s="5"/>
      <c r="C43" s="5"/>
      <c r="D43" s="5"/>
      <c r="E43" s="5"/>
      <c r="F43" s="5"/>
      <c r="G43" s="46"/>
      <c r="H43" s="46"/>
      <c r="I43" s="46"/>
      <c r="J43" s="46"/>
      <c r="K43" s="46"/>
    </row>
    <row r="44" spans="1:11" hidden="1" x14ac:dyDescent="0.2">
      <c r="A44" s="64"/>
      <c r="B44" s="5"/>
      <c r="C44" s="5"/>
      <c r="D44" s="5"/>
      <c r="E44" s="5"/>
      <c r="F44" s="5"/>
      <c r="G44" s="46"/>
      <c r="H44" s="46"/>
      <c r="I44" s="46"/>
      <c r="J44" s="46"/>
      <c r="K44" s="46"/>
    </row>
    <row r="45" spans="1:11" hidden="1" x14ac:dyDescent="0.2">
      <c r="A45" s="81"/>
      <c r="B45" s="79"/>
      <c r="C45" s="79"/>
      <c r="D45" s="79"/>
      <c r="E45" s="79"/>
      <c r="F45" s="79"/>
      <c r="G45" s="46"/>
      <c r="H45" s="46"/>
      <c r="I45" s="46"/>
      <c r="J45" s="46"/>
      <c r="K45" s="46"/>
    </row>
    <row r="46" spans="1:11" hidden="1" x14ac:dyDescent="0.2">
      <c r="A46" s="79"/>
      <c r="B46" s="79"/>
      <c r="C46" s="79"/>
      <c r="D46" s="79"/>
      <c r="E46" s="79"/>
      <c r="F46" s="79"/>
      <c r="G46" s="46"/>
      <c r="H46" s="46"/>
      <c r="I46" s="46"/>
      <c r="J46" s="46"/>
      <c r="K46" s="46"/>
    </row>
    <row r="47" spans="1:11" hidden="1" x14ac:dyDescent="0.2">
      <c r="A47" s="65"/>
      <c r="B47" s="5"/>
      <c r="C47" s="5"/>
      <c r="D47" s="5"/>
      <c r="E47" s="5"/>
      <c r="F47" s="5"/>
      <c r="G47" s="46"/>
      <c r="H47" s="46"/>
      <c r="I47" s="46"/>
      <c r="J47" s="46"/>
      <c r="K47" s="46"/>
    </row>
    <row r="48" spans="1:11" hidden="1" x14ac:dyDescent="0.2">
      <c r="A48" s="98"/>
      <c r="B48" s="79"/>
      <c r="C48" s="79"/>
      <c r="D48" s="79"/>
      <c r="E48" s="79"/>
      <c r="F48" s="79"/>
      <c r="G48" s="46"/>
      <c r="H48" s="46"/>
      <c r="I48" s="46"/>
      <c r="J48" s="46"/>
      <c r="K48" s="46"/>
    </row>
    <row r="49" spans="1:11" hidden="1" x14ac:dyDescent="0.2">
      <c r="A49" s="98"/>
      <c r="B49" s="79"/>
      <c r="C49" s="79"/>
      <c r="D49" s="79"/>
      <c r="E49" s="79"/>
      <c r="F49" s="79"/>
      <c r="G49" s="46"/>
      <c r="H49" s="46"/>
      <c r="I49" s="46"/>
      <c r="J49" s="46"/>
      <c r="K49" s="46"/>
    </row>
    <row r="50" spans="1:11" hidden="1" x14ac:dyDescent="0.2">
      <c r="A50" s="99"/>
      <c r="B50" s="5"/>
      <c r="C50" s="5"/>
      <c r="D50" s="5"/>
      <c r="E50" s="5"/>
      <c r="F50" s="5"/>
      <c r="G50" s="46"/>
      <c r="H50" s="46"/>
      <c r="I50" s="46"/>
      <c r="J50" s="46"/>
      <c r="K50" s="46"/>
    </row>
    <row r="51" spans="1:11" hidden="1" x14ac:dyDescent="0.2">
      <c r="A51" s="99"/>
      <c r="B51" s="5"/>
      <c r="C51" s="5"/>
      <c r="D51" s="5"/>
      <c r="E51" s="5"/>
      <c r="F51" s="5"/>
      <c r="G51" s="46"/>
      <c r="H51" s="46"/>
      <c r="I51" s="46"/>
      <c r="J51" s="46"/>
      <c r="K51" s="46"/>
    </row>
    <row r="52" spans="1:11" hidden="1" x14ac:dyDescent="0.2">
      <c r="A52" s="99"/>
      <c r="B52" s="89"/>
      <c r="C52" s="89"/>
      <c r="D52" s="97"/>
      <c r="E52" s="66"/>
      <c r="F52" s="66"/>
      <c r="G52" s="46"/>
      <c r="H52" s="46"/>
      <c r="I52" s="46"/>
      <c r="J52" s="46"/>
      <c r="K52" s="46"/>
    </row>
    <row r="53" spans="1:11" hidden="1" x14ac:dyDescent="0.2">
      <c r="A53" s="94"/>
      <c r="B53" s="95"/>
      <c r="C53" s="95"/>
      <c r="D53" s="88"/>
      <c r="E53" s="67"/>
      <c r="F53" s="67"/>
      <c r="G53" s="46"/>
      <c r="H53" s="46"/>
      <c r="I53" s="46"/>
      <c r="J53" s="46"/>
      <c r="K53" s="46"/>
    </row>
    <row r="54" spans="1:11" hidden="1" x14ac:dyDescent="0.2">
      <c r="A54" s="96"/>
      <c r="B54" s="94"/>
      <c r="C54" s="94"/>
      <c r="D54" s="94"/>
      <c r="E54" s="67"/>
      <c r="F54" s="67"/>
      <c r="G54" s="46"/>
      <c r="H54" s="46"/>
      <c r="I54" s="46"/>
      <c r="J54" s="46"/>
      <c r="K54" s="46"/>
    </row>
    <row r="55" spans="1:11" hidden="1" x14ac:dyDescent="0.2">
      <c r="A55" s="100"/>
      <c r="B55" s="90"/>
      <c r="C55" s="90"/>
      <c r="D55" s="90"/>
      <c r="E55" s="91"/>
      <c r="F55" s="91"/>
      <c r="G55" s="46"/>
      <c r="H55" s="46"/>
      <c r="I55" s="46"/>
      <c r="J55" s="46"/>
      <c r="K55" s="46"/>
    </row>
    <row r="56" spans="1:11" hidden="1" x14ac:dyDescent="0.2">
      <c r="A56" s="100"/>
      <c r="B56" s="90"/>
      <c r="C56" s="90"/>
      <c r="D56" s="90"/>
      <c r="E56" s="91"/>
      <c r="F56" s="91"/>
    </row>
    <row r="57" spans="1:11" hidden="1" x14ac:dyDescent="0.2">
      <c r="A57" s="101"/>
      <c r="B57" s="90"/>
      <c r="C57" s="90"/>
      <c r="D57" s="90"/>
      <c r="E57" s="91"/>
      <c r="F57" s="91"/>
    </row>
    <row r="58" spans="1:11" hidden="1" x14ac:dyDescent="0.2">
      <c r="A58" s="102"/>
      <c r="B58" s="92"/>
      <c r="C58" s="92"/>
      <c r="D58" s="92"/>
      <c r="E58" s="93"/>
      <c r="F58" s="93"/>
    </row>
    <row r="59" spans="1:11" hidden="1" x14ac:dyDescent="0.2">
      <c r="A59" s="103"/>
      <c r="B59" s="91"/>
      <c r="C59" s="91"/>
      <c r="D59" s="91"/>
      <c r="E59" s="91"/>
      <c r="F59" s="91"/>
    </row>
    <row r="60" spans="1:11" hidden="1" x14ac:dyDescent="0.2">
      <c r="A60" s="102"/>
      <c r="B60" s="92"/>
      <c r="C60" s="92"/>
      <c r="D60" s="92"/>
      <c r="E60" s="92"/>
      <c r="F60" s="93"/>
    </row>
    <row r="61" spans="1:11" x14ac:dyDescent="0.2"/>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ageMargins left="0.70866141732283472" right="0.70866141732283472" top="0.74803149606299213" bottom="0.74803149606299213" header="0.31496062992125984" footer="0.31496062992125984"/>
  <pageSetup paperSize="9" scale="90" orientation="landscape" r:id="rId1"/>
  <headerFooter>
    <oddFooter>&amp;LCE Expense Disclosure Workbook 2021&amp;RWorksheet - Guidance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8" t="s">
        <v>23</v>
      </c>
      <c r="B1" s="148"/>
      <c r="C1" s="148"/>
      <c r="D1" s="148"/>
      <c r="E1" s="148"/>
      <c r="F1" s="46"/>
    </row>
    <row r="2" spans="1:6" ht="21" customHeight="1" x14ac:dyDescent="0.2">
      <c r="A2" s="4" t="s">
        <v>2</v>
      </c>
      <c r="B2" s="151" t="str">
        <f>'Summary and sign-off'!B2:F2</f>
        <v>Te Kawa Mataaho Public Service Commission</v>
      </c>
      <c r="C2" s="151"/>
      <c r="D2" s="151"/>
      <c r="E2" s="151"/>
      <c r="F2" s="46"/>
    </row>
    <row r="3" spans="1:6" ht="21" customHeight="1" x14ac:dyDescent="0.2">
      <c r="A3" s="4" t="s">
        <v>24</v>
      </c>
      <c r="B3" s="151" t="str">
        <f>'Summary and sign-off'!B3:F3</f>
        <v>Gráinne Moss</v>
      </c>
      <c r="C3" s="151"/>
      <c r="D3" s="151"/>
      <c r="E3" s="151"/>
      <c r="F3" s="46"/>
    </row>
    <row r="4" spans="1:6" ht="21" customHeight="1" x14ac:dyDescent="0.2">
      <c r="A4" s="4" t="s">
        <v>25</v>
      </c>
      <c r="B4" s="151">
        <f>'Summary and sign-off'!B4:F4</f>
        <v>44305</v>
      </c>
      <c r="C4" s="151"/>
      <c r="D4" s="151"/>
      <c r="E4" s="151"/>
      <c r="F4" s="46"/>
    </row>
    <row r="5" spans="1:6" ht="21" customHeight="1" x14ac:dyDescent="0.2">
      <c r="A5" s="4" t="s">
        <v>26</v>
      </c>
      <c r="B5" s="151">
        <f>'Summary and sign-off'!B5:F5</f>
        <v>44377</v>
      </c>
      <c r="C5" s="151"/>
      <c r="D5" s="151"/>
      <c r="E5" s="151"/>
      <c r="F5" s="46"/>
    </row>
    <row r="6" spans="1:6" ht="21" customHeight="1" x14ac:dyDescent="0.2">
      <c r="A6" s="4" t="s">
        <v>27</v>
      </c>
      <c r="B6" s="146" t="s">
        <v>17</v>
      </c>
      <c r="C6" s="146"/>
      <c r="D6" s="146"/>
      <c r="E6" s="146"/>
      <c r="F6" s="46"/>
    </row>
    <row r="7" spans="1:6" ht="21" customHeight="1" x14ac:dyDescent="0.2">
      <c r="A7" s="4" t="s">
        <v>3</v>
      </c>
      <c r="B7" s="146" t="s">
        <v>18</v>
      </c>
      <c r="C7" s="146"/>
      <c r="D7" s="146"/>
      <c r="E7" s="146"/>
      <c r="F7" s="46"/>
    </row>
    <row r="8" spans="1:6" ht="36" customHeight="1" x14ac:dyDescent="0.2">
      <c r="A8" s="154" t="s">
        <v>28</v>
      </c>
      <c r="B8" s="155"/>
      <c r="C8" s="155"/>
      <c r="D8" s="155"/>
      <c r="E8" s="155"/>
      <c r="F8" s="22"/>
    </row>
    <row r="9" spans="1:6" ht="36" customHeight="1" x14ac:dyDescent="0.2">
      <c r="A9" s="156" t="s">
        <v>29</v>
      </c>
      <c r="B9" s="157"/>
      <c r="C9" s="157"/>
      <c r="D9" s="157"/>
      <c r="E9" s="157"/>
      <c r="F9" s="22"/>
    </row>
    <row r="10" spans="1:6" ht="24.75" customHeight="1" x14ac:dyDescent="0.2">
      <c r="A10" s="153" t="s">
        <v>30</v>
      </c>
      <c r="B10" s="158"/>
      <c r="C10" s="153"/>
      <c r="D10" s="153"/>
      <c r="E10" s="153"/>
      <c r="F10" s="47"/>
    </row>
    <row r="11" spans="1:6" ht="27" customHeight="1" x14ac:dyDescent="0.2">
      <c r="A11" s="35" t="s">
        <v>80</v>
      </c>
      <c r="B11" s="35" t="s">
        <v>6</v>
      </c>
      <c r="C11" s="35" t="s">
        <v>81</v>
      </c>
      <c r="D11" s="35" t="s">
        <v>31</v>
      </c>
      <c r="E11" s="35" t="s">
        <v>32</v>
      </c>
      <c r="F11" s="48"/>
    </row>
    <row r="12" spans="1:6" s="68" customFormat="1" hidden="1" x14ac:dyDescent="0.2">
      <c r="A12" s="111"/>
      <c r="B12" s="112"/>
      <c r="C12" s="113"/>
      <c r="D12" s="113"/>
      <c r="E12" s="114"/>
      <c r="F12" s="1"/>
    </row>
    <row r="13" spans="1:6" s="68" customFormat="1" x14ac:dyDescent="0.2">
      <c r="A13" s="133" t="s">
        <v>63</v>
      </c>
      <c r="B13" s="134">
        <v>0</v>
      </c>
      <c r="C13" s="135" t="s">
        <v>64</v>
      </c>
      <c r="D13" s="135"/>
      <c r="E13" s="136"/>
      <c r="F13" s="1"/>
    </row>
    <row r="14" spans="1:6" s="68" customFormat="1" hidden="1" x14ac:dyDescent="0.2">
      <c r="A14" s="120"/>
      <c r="B14" s="121"/>
      <c r="C14" s="122"/>
      <c r="D14" s="122"/>
      <c r="E14" s="123"/>
      <c r="F14" s="1"/>
    </row>
    <row r="15" spans="1:6" ht="19.5" customHeight="1" x14ac:dyDescent="0.2">
      <c r="A15" s="86" t="s">
        <v>33</v>
      </c>
      <c r="B15" s="87">
        <f>SUM(B12:B14)</f>
        <v>0</v>
      </c>
      <c r="C15" s="143"/>
      <c r="D15" s="152"/>
      <c r="E15" s="152"/>
      <c r="F15" s="46"/>
    </row>
    <row r="16" spans="1:6" ht="10.5" customHeight="1" x14ac:dyDescent="0.2">
      <c r="A16" s="27"/>
      <c r="B16" s="22"/>
      <c r="C16" s="27"/>
      <c r="D16" s="27"/>
      <c r="E16" s="27"/>
      <c r="F16" s="27"/>
    </row>
    <row r="17" spans="1:6" ht="24.75" customHeight="1" x14ac:dyDescent="0.2">
      <c r="A17" s="153" t="s">
        <v>34</v>
      </c>
      <c r="B17" s="153"/>
      <c r="C17" s="153"/>
      <c r="D17" s="153"/>
      <c r="E17" s="153"/>
      <c r="F17" s="47"/>
    </row>
    <row r="18" spans="1:6" ht="27" customHeight="1" x14ac:dyDescent="0.2">
      <c r="A18" s="35" t="s">
        <v>80</v>
      </c>
      <c r="B18" s="35" t="s">
        <v>6</v>
      </c>
      <c r="C18" s="35" t="s">
        <v>82</v>
      </c>
      <c r="D18" s="35" t="s">
        <v>31</v>
      </c>
      <c r="E18" s="35" t="s">
        <v>32</v>
      </c>
      <c r="F18" s="48"/>
    </row>
    <row r="19" spans="1:6" s="68" customFormat="1" hidden="1" x14ac:dyDescent="0.2">
      <c r="A19" s="111"/>
      <c r="B19" s="112"/>
      <c r="C19" s="113"/>
      <c r="D19" s="113"/>
      <c r="E19" s="114"/>
      <c r="F19" s="1"/>
    </row>
    <row r="20" spans="1:6" s="68" customFormat="1" x14ac:dyDescent="0.2">
      <c r="A20" s="133">
        <v>44326</v>
      </c>
      <c r="B20" s="134">
        <v>332.68</v>
      </c>
      <c r="C20" s="135" t="s">
        <v>65</v>
      </c>
      <c r="D20" s="135" t="s">
        <v>66</v>
      </c>
      <c r="E20" s="136" t="s">
        <v>69</v>
      </c>
      <c r="F20" s="1"/>
    </row>
    <row r="21" spans="1:6" s="68" customFormat="1" x14ac:dyDescent="0.2">
      <c r="A21" s="133">
        <v>44326</v>
      </c>
      <c r="B21" s="134">
        <v>186.68</v>
      </c>
      <c r="C21" s="135" t="s">
        <v>65</v>
      </c>
      <c r="D21" s="135" t="s">
        <v>67</v>
      </c>
      <c r="E21" s="136" t="s">
        <v>69</v>
      </c>
      <c r="F21" s="1"/>
    </row>
    <row r="22" spans="1:6" s="68" customFormat="1" x14ac:dyDescent="0.2">
      <c r="A22" s="133">
        <v>44326</v>
      </c>
      <c r="B22" s="134">
        <v>24</v>
      </c>
      <c r="C22" s="135" t="s">
        <v>65</v>
      </c>
      <c r="D22" s="135" t="s">
        <v>68</v>
      </c>
      <c r="E22" s="136" t="s">
        <v>69</v>
      </c>
      <c r="F22" s="1"/>
    </row>
    <row r="23" spans="1:6" s="68" customFormat="1" hidden="1" x14ac:dyDescent="0.2">
      <c r="A23" s="124"/>
      <c r="B23" s="125"/>
      <c r="C23" s="126"/>
      <c r="D23" s="126"/>
      <c r="E23" s="127"/>
      <c r="F23" s="1"/>
    </row>
    <row r="24" spans="1:6" ht="19.5" customHeight="1" x14ac:dyDescent="0.2">
      <c r="A24" s="86" t="s">
        <v>35</v>
      </c>
      <c r="B24" s="87">
        <f>SUM(B19:B23)</f>
        <v>543.36</v>
      </c>
      <c r="C24" s="143"/>
      <c r="D24" s="152"/>
      <c r="E24" s="152"/>
      <c r="F24" s="46"/>
    </row>
    <row r="25" spans="1:6" ht="10.5" customHeight="1" x14ac:dyDescent="0.2">
      <c r="A25" s="27"/>
      <c r="B25" s="22"/>
      <c r="C25" s="27"/>
      <c r="D25" s="27"/>
      <c r="E25" s="27"/>
      <c r="F25" s="27"/>
    </row>
    <row r="26" spans="1:6" ht="24.75" customHeight="1" x14ac:dyDescent="0.2">
      <c r="A26" s="153" t="s">
        <v>36</v>
      </c>
      <c r="B26" s="153"/>
      <c r="C26" s="153"/>
      <c r="D26" s="153"/>
      <c r="E26" s="153"/>
      <c r="F26" s="46"/>
    </row>
    <row r="27" spans="1:6" ht="27" customHeight="1" x14ac:dyDescent="0.2">
      <c r="A27" s="35" t="s">
        <v>80</v>
      </c>
      <c r="B27" s="35" t="s">
        <v>6</v>
      </c>
      <c r="C27" s="35" t="s">
        <v>83</v>
      </c>
      <c r="D27" s="35" t="s">
        <v>37</v>
      </c>
      <c r="E27" s="35" t="s">
        <v>32</v>
      </c>
      <c r="F27" s="49"/>
    </row>
    <row r="28" spans="1:6" s="68" customFormat="1" hidden="1" x14ac:dyDescent="0.2">
      <c r="A28" s="111"/>
      <c r="B28" s="112"/>
      <c r="C28" s="113"/>
      <c r="D28" s="113"/>
      <c r="E28" s="114"/>
      <c r="F28" s="1"/>
    </row>
    <row r="29" spans="1:6" s="68" customFormat="1" x14ac:dyDescent="0.2">
      <c r="A29" s="133">
        <v>44326</v>
      </c>
      <c r="B29" s="134">
        <v>60</v>
      </c>
      <c r="C29" s="135" t="s">
        <v>65</v>
      </c>
      <c r="D29" s="135" t="s">
        <v>70</v>
      </c>
      <c r="E29" s="136" t="s">
        <v>71</v>
      </c>
      <c r="F29" s="1"/>
    </row>
    <row r="30" spans="1:6" s="68" customFormat="1" hidden="1" x14ac:dyDescent="0.2">
      <c r="A30" s="111"/>
      <c r="B30" s="112"/>
      <c r="C30" s="113"/>
      <c r="D30" s="113"/>
      <c r="E30" s="114"/>
      <c r="F30" s="1"/>
    </row>
    <row r="31" spans="1:6" ht="19.5" customHeight="1" x14ac:dyDescent="0.2">
      <c r="A31" s="86" t="s">
        <v>38</v>
      </c>
      <c r="B31" s="87">
        <f>SUM(B28:B30)</f>
        <v>60</v>
      </c>
      <c r="C31" s="143"/>
      <c r="D31" s="152"/>
      <c r="E31" s="152"/>
      <c r="F31" s="46"/>
    </row>
    <row r="32" spans="1:6" ht="10.5" customHeight="1" x14ac:dyDescent="0.2">
      <c r="A32" s="27"/>
      <c r="B32" s="73"/>
      <c r="C32" s="22"/>
      <c r="D32" s="27"/>
      <c r="E32" s="27"/>
      <c r="F32" s="27"/>
    </row>
    <row r="33" spans="1:6" ht="34.5" customHeight="1" x14ac:dyDescent="0.2">
      <c r="A33" s="50" t="s">
        <v>39</v>
      </c>
      <c r="B33" s="74">
        <f>B15+B24+B31</f>
        <v>603.36</v>
      </c>
      <c r="C33" s="51"/>
      <c r="D33" s="51"/>
      <c r="E33" s="51"/>
      <c r="F33" s="26"/>
    </row>
    <row r="34" spans="1:6" x14ac:dyDescent="0.2">
      <c r="A34" s="27"/>
      <c r="B34" s="22"/>
      <c r="C34" s="27"/>
      <c r="D34" s="27"/>
      <c r="E34" s="27"/>
      <c r="F34" s="27"/>
    </row>
    <row r="35" spans="1:6" x14ac:dyDescent="0.2">
      <c r="A35" s="52"/>
      <c r="B35" s="25"/>
      <c r="C35" s="26"/>
      <c r="D35" s="26"/>
      <c r="E35" s="26"/>
      <c r="F35" s="27"/>
    </row>
    <row r="36" spans="1:6" ht="12.6" customHeight="1" x14ac:dyDescent="0.2">
      <c r="A36" s="23"/>
      <c r="B36" s="53"/>
      <c r="C36" s="53"/>
      <c r="D36" s="32"/>
      <c r="E36" s="32"/>
      <c r="F36" s="27"/>
    </row>
    <row r="37" spans="1:6" ht="12.95" customHeight="1" x14ac:dyDescent="0.2">
      <c r="A37" s="31"/>
      <c r="B37" s="27"/>
      <c r="C37" s="32"/>
      <c r="D37" s="27"/>
      <c r="E37" s="32"/>
      <c r="F37" s="27"/>
    </row>
    <row r="38" spans="1:6" x14ac:dyDescent="0.2">
      <c r="A38" s="31"/>
      <c r="B38" s="32"/>
      <c r="C38" s="32"/>
      <c r="D38" s="32"/>
      <c r="E38" s="54"/>
      <c r="F38" s="46"/>
    </row>
    <row r="39" spans="1:6" x14ac:dyDescent="0.2">
      <c r="A39" s="23"/>
      <c r="B39" s="25"/>
      <c r="C39" s="26"/>
      <c r="D39" s="26"/>
      <c r="E39" s="26"/>
      <c r="F39" s="27"/>
    </row>
    <row r="40" spans="1:6" ht="12.95" customHeight="1" x14ac:dyDescent="0.2">
      <c r="A40" s="31"/>
      <c r="B40" s="27"/>
      <c r="C40" s="32"/>
      <c r="D40" s="27"/>
      <c r="E40" s="32"/>
      <c r="F40" s="27"/>
    </row>
    <row r="41" spans="1:6" x14ac:dyDescent="0.2">
      <c r="A41" s="31"/>
      <c r="B41" s="32"/>
      <c r="C41" s="32"/>
      <c r="D41" s="32"/>
      <c r="E41" s="54"/>
      <c r="F41" s="46"/>
    </row>
    <row r="42" spans="1:6" x14ac:dyDescent="0.2">
      <c r="A42" s="36"/>
      <c r="B42" s="36"/>
      <c r="C42" s="36"/>
      <c r="D42" s="36"/>
      <c r="E42" s="54"/>
      <c r="F42" s="46"/>
    </row>
    <row r="43" spans="1:6" x14ac:dyDescent="0.2">
      <c r="A43" s="40"/>
      <c r="B43" s="27"/>
      <c r="C43" s="27"/>
      <c r="D43" s="27"/>
      <c r="E43" s="46"/>
      <c r="F43" s="46"/>
    </row>
    <row r="44" spans="1:6" hidden="1" x14ac:dyDescent="0.2">
      <c r="A44" s="40"/>
      <c r="B44" s="27"/>
      <c r="C44" s="27"/>
      <c r="D44" s="27"/>
      <c r="E44" s="46"/>
      <c r="F44" s="46"/>
    </row>
    <row r="49" spans="1:6" ht="12.75" hidden="1" customHeight="1" x14ac:dyDescent="0.2"/>
    <row r="52" spans="1:6" hidden="1" x14ac:dyDescent="0.2">
      <c r="A52" s="55"/>
      <c r="B52" s="46"/>
      <c r="C52" s="46"/>
      <c r="D52" s="46"/>
      <c r="E52" s="46"/>
      <c r="F52" s="46"/>
    </row>
    <row r="53" spans="1:6" hidden="1" x14ac:dyDescent="0.2">
      <c r="A53" s="55"/>
      <c r="B53" s="46"/>
      <c r="C53" s="46"/>
      <c r="D53" s="46"/>
      <c r="E53" s="46"/>
      <c r="F53" s="46"/>
    </row>
    <row r="54" spans="1:6" hidden="1" x14ac:dyDescent="0.2">
      <c r="A54" s="55"/>
      <c r="B54" s="46"/>
      <c r="C54" s="46"/>
      <c r="D54" s="46"/>
      <c r="E54" s="46"/>
      <c r="F54" s="46"/>
    </row>
    <row r="55" spans="1:6" hidden="1" x14ac:dyDescent="0.2">
      <c r="A55" s="55"/>
      <c r="B55" s="46"/>
      <c r="C55" s="46"/>
      <c r="D55" s="46"/>
      <c r="E55" s="46"/>
      <c r="F55" s="46"/>
    </row>
    <row r="56" spans="1:6" hidden="1" x14ac:dyDescent="0.2">
      <c r="A56" s="55"/>
      <c r="B56" s="46"/>
      <c r="C56" s="46"/>
      <c r="D56" s="46"/>
      <c r="E56" s="46"/>
      <c r="F56" s="46"/>
    </row>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sheetData>
  <sheetProtection formatCells="0" formatRows="0" insertColumns="0" insertRows="0" deleteRows="0"/>
  <mergeCells count="15">
    <mergeCell ref="B7:E7"/>
    <mergeCell ref="B5:E5"/>
    <mergeCell ref="D31:E31"/>
    <mergeCell ref="A1:E1"/>
    <mergeCell ref="A17:E17"/>
    <mergeCell ref="A26:E26"/>
    <mergeCell ref="B2:E2"/>
    <mergeCell ref="B3:E3"/>
    <mergeCell ref="B4:E4"/>
    <mergeCell ref="A8:E8"/>
    <mergeCell ref="A9:E9"/>
    <mergeCell ref="B6:E6"/>
    <mergeCell ref="D15:E15"/>
    <mergeCell ref="D24:E2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28 A30 A2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7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 A13 A20 A21 A2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orientation="landscape" r:id="rId1"/>
  <headerFooter>
    <oddFooter>&amp;LCE Expense Disclosure Workbook 2021&amp;RWorksheet - Guidance</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B12:B14 B19:B23 B28:B30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19" sqref="C1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8" t="s">
        <v>23</v>
      </c>
      <c r="B1" s="148"/>
      <c r="C1" s="148"/>
      <c r="D1" s="148"/>
      <c r="E1" s="148"/>
      <c r="F1" s="38"/>
    </row>
    <row r="2" spans="1:6" ht="21" customHeight="1" x14ac:dyDescent="0.2">
      <c r="A2" s="4" t="s">
        <v>2</v>
      </c>
      <c r="B2" s="151" t="str">
        <f>'Summary and sign-off'!B2:F2</f>
        <v>Te Kawa Mataaho Public Service Commission</v>
      </c>
      <c r="C2" s="151"/>
      <c r="D2" s="151"/>
      <c r="E2" s="151"/>
      <c r="F2" s="38"/>
    </row>
    <row r="3" spans="1:6" ht="21" customHeight="1" x14ac:dyDescent="0.2">
      <c r="A3" s="4" t="s">
        <v>24</v>
      </c>
      <c r="B3" s="151" t="str">
        <f>'Summary and sign-off'!B3:F3</f>
        <v>Gráinne Moss</v>
      </c>
      <c r="C3" s="151"/>
      <c r="D3" s="151"/>
      <c r="E3" s="151"/>
      <c r="F3" s="38"/>
    </row>
    <row r="4" spans="1:6" ht="21" customHeight="1" x14ac:dyDescent="0.2">
      <c r="A4" s="4" t="s">
        <v>25</v>
      </c>
      <c r="B4" s="151">
        <f>'Summary and sign-off'!B4:F4</f>
        <v>44305</v>
      </c>
      <c r="C4" s="151"/>
      <c r="D4" s="151"/>
      <c r="E4" s="151"/>
      <c r="F4" s="38"/>
    </row>
    <row r="5" spans="1:6" ht="21" customHeight="1" x14ac:dyDescent="0.2">
      <c r="A5" s="4" t="s">
        <v>26</v>
      </c>
      <c r="B5" s="151">
        <f>'Summary and sign-off'!B5:F5</f>
        <v>44377</v>
      </c>
      <c r="C5" s="151"/>
      <c r="D5" s="151"/>
      <c r="E5" s="151"/>
      <c r="F5" s="38"/>
    </row>
    <row r="6" spans="1:6" ht="21" customHeight="1" x14ac:dyDescent="0.2">
      <c r="A6" s="4" t="s">
        <v>27</v>
      </c>
      <c r="B6" s="146" t="s">
        <v>17</v>
      </c>
      <c r="C6" s="146"/>
      <c r="D6" s="146"/>
      <c r="E6" s="146"/>
      <c r="F6" s="38"/>
    </row>
    <row r="7" spans="1:6" ht="21" customHeight="1" x14ac:dyDescent="0.2">
      <c r="A7" s="4" t="s">
        <v>3</v>
      </c>
      <c r="B7" s="146" t="s">
        <v>18</v>
      </c>
      <c r="C7" s="146"/>
      <c r="D7" s="146"/>
      <c r="E7" s="146"/>
      <c r="F7" s="38"/>
    </row>
    <row r="8" spans="1:6" ht="35.25" customHeight="1" x14ac:dyDescent="0.25">
      <c r="A8" s="161" t="s">
        <v>40</v>
      </c>
      <c r="B8" s="161"/>
      <c r="C8" s="162"/>
      <c r="D8" s="162"/>
      <c r="E8" s="162"/>
      <c r="F8" s="42"/>
    </row>
    <row r="9" spans="1:6" ht="35.25" customHeight="1" x14ac:dyDescent="0.25">
      <c r="A9" s="159" t="s">
        <v>41</v>
      </c>
      <c r="B9" s="160"/>
      <c r="C9" s="160"/>
      <c r="D9" s="160"/>
      <c r="E9" s="160"/>
      <c r="F9" s="42"/>
    </row>
    <row r="10" spans="1:6" ht="27" customHeight="1" x14ac:dyDescent="0.2">
      <c r="A10" s="35" t="s">
        <v>80</v>
      </c>
      <c r="B10" s="35" t="s">
        <v>6</v>
      </c>
      <c r="C10" s="35" t="s">
        <v>42</v>
      </c>
      <c r="D10" s="35" t="s">
        <v>43</v>
      </c>
      <c r="E10" s="35" t="s">
        <v>32</v>
      </c>
      <c r="F10" s="23"/>
    </row>
    <row r="11" spans="1:6" s="68" customFormat="1" hidden="1" x14ac:dyDescent="0.2">
      <c r="A11" s="115"/>
      <c r="B11" s="112"/>
      <c r="C11" s="116"/>
      <c r="D11" s="116"/>
      <c r="E11" s="117"/>
      <c r="F11" s="2"/>
    </row>
    <row r="12" spans="1:6" s="68" customFormat="1" x14ac:dyDescent="0.2">
      <c r="A12" s="133" t="s">
        <v>72</v>
      </c>
      <c r="B12" s="134">
        <v>0</v>
      </c>
      <c r="C12" s="137" t="s">
        <v>64</v>
      </c>
      <c r="D12" s="137"/>
      <c r="E12" s="138"/>
      <c r="F12" s="2"/>
    </row>
    <row r="13" spans="1:6" s="68" customFormat="1" ht="11.25" hidden="1" customHeight="1" x14ac:dyDescent="0.2">
      <c r="A13" s="115"/>
      <c r="B13" s="112"/>
      <c r="C13" s="116"/>
      <c r="D13" s="116"/>
      <c r="E13" s="117"/>
      <c r="F13" s="2"/>
    </row>
    <row r="14" spans="1:6" ht="34.5" customHeight="1" x14ac:dyDescent="0.2">
      <c r="A14" s="69" t="s">
        <v>44</v>
      </c>
      <c r="B14" s="78">
        <f>SUM(B11:B13)</f>
        <v>0</v>
      </c>
      <c r="C14" s="85"/>
      <c r="D14" s="152"/>
      <c r="E14" s="152"/>
      <c r="F14" s="2"/>
    </row>
    <row r="15" spans="1:6" x14ac:dyDescent="0.2">
      <c r="A15" s="21"/>
      <c r="B15" s="20"/>
      <c r="C15" s="20"/>
      <c r="D15" s="20"/>
      <c r="E15" s="20"/>
      <c r="F15" s="38"/>
    </row>
    <row r="16" spans="1:6" x14ac:dyDescent="0.2">
      <c r="A16" s="21"/>
      <c r="B16" s="22"/>
      <c r="C16" s="27"/>
      <c r="D16" s="20"/>
      <c r="E16" s="20"/>
      <c r="F16" s="38"/>
    </row>
    <row r="17" spans="1:6" ht="12.75" customHeight="1" x14ac:dyDescent="0.2">
      <c r="A17" s="23"/>
      <c r="B17" s="23"/>
      <c r="C17" s="23"/>
      <c r="D17" s="23"/>
      <c r="E17" s="23"/>
      <c r="F17" s="38"/>
    </row>
    <row r="18" spans="1:6" x14ac:dyDescent="0.2">
      <c r="A18" s="23"/>
      <c r="B18" s="31"/>
      <c r="C18" s="43"/>
      <c r="D18" s="44"/>
      <c r="E18" s="44"/>
      <c r="F18" s="38"/>
    </row>
    <row r="19" spans="1:6" x14ac:dyDescent="0.2">
      <c r="A19" s="23"/>
      <c r="B19" s="25"/>
      <c r="C19" s="26"/>
      <c r="D19" s="26"/>
      <c r="E19" s="26"/>
      <c r="F19" s="27"/>
    </row>
    <row r="20" spans="1:6" x14ac:dyDescent="0.2">
      <c r="A20" s="31"/>
      <c r="B20" s="31"/>
      <c r="C20" s="43"/>
      <c r="D20" s="43"/>
      <c r="E20" s="43"/>
      <c r="F20" s="38"/>
    </row>
    <row r="21" spans="1:6" ht="12.75" customHeight="1" x14ac:dyDescent="0.2">
      <c r="A21" s="31"/>
      <c r="B21" s="31"/>
      <c r="C21" s="45"/>
      <c r="D21" s="45"/>
      <c r="E21" s="33"/>
      <c r="F21" s="38"/>
    </row>
    <row r="22" spans="1:6" x14ac:dyDescent="0.2">
      <c r="A22" s="20"/>
      <c r="B22" s="20"/>
      <c r="C22" s="20"/>
      <c r="D22" s="20"/>
      <c r="E22" s="20"/>
      <c r="F22" s="38"/>
    </row>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ageMargins left="0.70866141732283472" right="0.70866141732283472" top="0.74803149606299213" bottom="0.74803149606299213" header="0.31496062992125984" footer="0.31496062992125984"/>
  <pageSetup paperSize="9" scale="69" orientation="landscape" r:id="rId1"/>
  <headerFooter>
    <oddFooter>&amp;LCE Expense Disclosure Workbook 2021&amp;RWorksheet - Guidance</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18" sqref="C1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8" t="s">
        <v>23</v>
      </c>
      <c r="B1" s="148"/>
      <c r="C1" s="148"/>
      <c r="D1" s="148"/>
      <c r="E1" s="148"/>
      <c r="F1" s="24"/>
    </row>
    <row r="2" spans="1:6" ht="21" customHeight="1" x14ac:dyDescent="0.2">
      <c r="A2" s="4" t="s">
        <v>2</v>
      </c>
      <c r="B2" s="151" t="str">
        <f>'Summary and sign-off'!B2:F2</f>
        <v>Te Kawa Mataaho Public Service Commission</v>
      </c>
      <c r="C2" s="151"/>
      <c r="D2" s="151"/>
      <c r="E2" s="151"/>
      <c r="F2" s="24"/>
    </row>
    <row r="3" spans="1:6" ht="21" customHeight="1" x14ac:dyDescent="0.2">
      <c r="A3" s="4" t="s">
        <v>24</v>
      </c>
      <c r="B3" s="151" t="str">
        <f>'Summary and sign-off'!B3:F3</f>
        <v>Gráinne Moss</v>
      </c>
      <c r="C3" s="151"/>
      <c r="D3" s="151"/>
      <c r="E3" s="151"/>
      <c r="F3" s="24"/>
    </row>
    <row r="4" spans="1:6" ht="21" customHeight="1" x14ac:dyDescent="0.2">
      <c r="A4" s="4" t="s">
        <v>25</v>
      </c>
      <c r="B4" s="151">
        <f>'Summary and sign-off'!B4:F4</f>
        <v>44305</v>
      </c>
      <c r="C4" s="151"/>
      <c r="D4" s="151"/>
      <c r="E4" s="151"/>
      <c r="F4" s="24"/>
    </row>
    <row r="5" spans="1:6" ht="21" customHeight="1" x14ac:dyDescent="0.2">
      <c r="A5" s="4" t="s">
        <v>26</v>
      </c>
      <c r="B5" s="151">
        <f>'Summary and sign-off'!B5:F5</f>
        <v>44377</v>
      </c>
      <c r="C5" s="151"/>
      <c r="D5" s="151"/>
      <c r="E5" s="151"/>
      <c r="F5" s="24"/>
    </row>
    <row r="6" spans="1:6" ht="21" customHeight="1" x14ac:dyDescent="0.2">
      <c r="A6" s="4" t="s">
        <v>27</v>
      </c>
      <c r="B6" s="146" t="s">
        <v>17</v>
      </c>
      <c r="C6" s="146"/>
      <c r="D6" s="146"/>
      <c r="E6" s="146"/>
      <c r="F6" s="34"/>
    </row>
    <row r="7" spans="1:6" ht="21" customHeight="1" x14ac:dyDescent="0.2">
      <c r="A7" s="4" t="s">
        <v>3</v>
      </c>
      <c r="B7" s="146" t="s">
        <v>18</v>
      </c>
      <c r="C7" s="146"/>
      <c r="D7" s="146"/>
      <c r="E7" s="146"/>
      <c r="F7" s="34"/>
    </row>
    <row r="8" spans="1:6" ht="35.25" customHeight="1" x14ac:dyDescent="0.2">
      <c r="A8" s="155" t="s">
        <v>45</v>
      </c>
      <c r="B8" s="155"/>
      <c r="C8" s="162"/>
      <c r="D8" s="162"/>
      <c r="E8" s="162"/>
      <c r="F8" s="24"/>
    </row>
    <row r="9" spans="1:6" ht="35.25" customHeight="1" x14ac:dyDescent="0.2">
      <c r="A9" s="163" t="s">
        <v>46</v>
      </c>
      <c r="B9" s="164"/>
      <c r="C9" s="164"/>
      <c r="D9" s="164"/>
      <c r="E9" s="164"/>
      <c r="F9" s="24"/>
    </row>
    <row r="10" spans="1:6" ht="27" customHeight="1" x14ac:dyDescent="0.2">
      <c r="A10" s="35" t="s">
        <v>80</v>
      </c>
      <c r="B10" s="35" t="s">
        <v>6</v>
      </c>
      <c r="C10" s="35" t="s">
        <v>47</v>
      </c>
      <c r="D10" s="35" t="s">
        <v>48</v>
      </c>
      <c r="E10" s="35" t="s">
        <v>32</v>
      </c>
      <c r="F10" s="36"/>
    </row>
    <row r="11" spans="1:6" s="68" customFormat="1" hidden="1" x14ac:dyDescent="0.2">
      <c r="A11" s="115"/>
      <c r="B11" s="112"/>
      <c r="C11" s="116"/>
      <c r="D11" s="116"/>
      <c r="E11" s="117"/>
      <c r="F11" s="3"/>
    </row>
    <row r="12" spans="1:6" s="68" customFormat="1" x14ac:dyDescent="0.2">
      <c r="A12" s="133" t="s">
        <v>73</v>
      </c>
      <c r="B12" s="134">
        <f>23.12+39.13</f>
        <v>62.25</v>
      </c>
      <c r="C12" s="137" t="s">
        <v>74</v>
      </c>
      <c r="D12" s="137" t="s">
        <v>75</v>
      </c>
      <c r="E12" s="138" t="s">
        <v>71</v>
      </c>
      <c r="F12" s="3"/>
    </row>
    <row r="13" spans="1:6" s="68" customFormat="1" hidden="1" x14ac:dyDescent="0.2">
      <c r="A13" s="115"/>
      <c r="B13" s="112"/>
      <c r="C13" s="116"/>
      <c r="D13" s="116"/>
      <c r="E13" s="117"/>
      <c r="F13" s="3"/>
    </row>
    <row r="14" spans="1:6" ht="34.5" customHeight="1" x14ac:dyDescent="0.2">
      <c r="A14" s="69" t="s">
        <v>49</v>
      </c>
      <c r="B14" s="78">
        <f>SUM(B11:B13)</f>
        <v>62.25</v>
      </c>
      <c r="C14" s="85"/>
      <c r="D14" s="152"/>
      <c r="E14" s="152"/>
      <c r="F14" s="37"/>
    </row>
    <row r="15" spans="1:6" ht="14.1" customHeight="1" x14ac:dyDescent="0.2">
      <c r="A15" s="38"/>
      <c r="B15" s="27"/>
      <c r="C15" s="20"/>
      <c r="D15" s="20"/>
      <c r="E15" s="20"/>
      <c r="F15" s="24"/>
    </row>
    <row r="16" spans="1:6" x14ac:dyDescent="0.2">
      <c r="A16" s="21"/>
      <c r="B16" s="20"/>
      <c r="C16" s="20"/>
      <c r="D16" s="20"/>
      <c r="E16" s="20"/>
      <c r="F16" s="24"/>
    </row>
    <row r="17" spans="1:6" ht="12.6" customHeight="1" x14ac:dyDescent="0.2">
      <c r="A17" s="23"/>
      <c r="B17" s="20"/>
      <c r="C17" s="20"/>
      <c r="D17" s="20"/>
      <c r="E17" s="20"/>
      <c r="F17" s="24"/>
    </row>
    <row r="18" spans="1:6" x14ac:dyDescent="0.2">
      <c r="A18" s="23"/>
      <c r="B18" s="25"/>
      <c r="C18" s="26"/>
      <c r="D18" s="26"/>
      <c r="E18" s="26"/>
      <c r="F18" s="27"/>
    </row>
    <row r="19" spans="1:6" x14ac:dyDescent="0.2">
      <c r="A19" s="31"/>
      <c r="B19" s="32"/>
      <c r="C19" s="27"/>
      <c r="D19" s="27"/>
      <c r="E19" s="27"/>
      <c r="F19" s="27"/>
    </row>
    <row r="20" spans="1:6" ht="12.75" customHeight="1" x14ac:dyDescent="0.2">
      <c r="A20" s="31"/>
      <c r="B20" s="39"/>
      <c r="C20" s="33"/>
      <c r="D20" s="33"/>
      <c r="E20" s="33"/>
      <c r="F20" s="33"/>
    </row>
    <row r="21" spans="1:6" x14ac:dyDescent="0.2">
      <c r="A21" s="38"/>
      <c r="B21" s="40"/>
      <c r="C21" s="20"/>
      <c r="D21" s="20"/>
      <c r="E21" s="20"/>
      <c r="F21" s="38"/>
    </row>
    <row r="22" spans="1:6" hidden="1" x14ac:dyDescent="0.2">
      <c r="A22" s="20"/>
      <c r="B22" s="20"/>
      <c r="C22" s="20"/>
      <c r="D22" s="20"/>
      <c r="E22" s="38"/>
    </row>
    <row r="23" spans="1:6" ht="12.75" hidden="1" customHeight="1" x14ac:dyDescent="0.2"/>
    <row r="24" spans="1:6" hidden="1" x14ac:dyDescent="0.2">
      <c r="A24" s="41"/>
      <c r="B24" s="41"/>
      <c r="C24" s="41"/>
      <c r="D24" s="41"/>
      <c r="E24" s="41"/>
      <c r="F24" s="24"/>
    </row>
    <row r="25" spans="1:6" hidden="1" x14ac:dyDescent="0.2">
      <c r="A25" s="41"/>
      <c r="B25" s="41"/>
      <c r="C25" s="41"/>
      <c r="D25" s="41"/>
      <c r="E25" s="41"/>
      <c r="F25" s="24"/>
    </row>
    <row r="26" spans="1:6" hidden="1" x14ac:dyDescent="0.2">
      <c r="A26" s="41"/>
      <c r="B26" s="41"/>
      <c r="C26" s="41"/>
      <c r="D26" s="41"/>
      <c r="E26" s="41"/>
      <c r="F26" s="24"/>
    </row>
    <row r="27" spans="1:6" hidden="1" x14ac:dyDescent="0.2">
      <c r="A27" s="41"/>
      <c r="B27" s="41"/>
      <c r="C27" s="41"/>
      <c r="D27" s="41"/>
      <c r="E27" s="41"/>
      <c r="F27" s="24"/>
    </row>
    <row r="28" spans="1:6" hidden="1" x14ac:dyDescent="0.2">
      <c r="A28" s="41"/>
      <c r="B28" s="41"/>
      <c r="C28" s="41"/>
      <c r="D28" s="41"/>
      <c r="E28" s="41"/>
      <c r="F28" s="24"/>
    </row>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sheet="1" formatCells="0" insertRows="0" deleteRows="0"/>
  <mergeCells count="10">
    <mergeCell ref="D14:E1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687D4BD6-8F5F-4681-B352-360D3908846F}">
      <formula1>$B$4</formula1>
      <formula2>$B$5</formula2>
    </dataValidation>
  </dataValidations>
  <pageMargins left="0.70866141732283472" right="0.70866141732283472" top="0.74803149606299213" bottom="0.74803149606299213" header="0.31496062992125984" footer="0.31496062992125984"/>
  <pageSetup paperSize="9" scale="69" orientation="landscape" r:id="rId1"/>
  <headerFooter>
    <oddFooter>&amp;LCE Expense Disclosure Workbook 2021&amp;RWorksheet - Guidance</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topLeftCell="A4" zoomScaleNormal="100" workbookViewId="0">
      <selection activeCell="D17" sqref="D1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48" t="s">
        <v>50</v>
      </c>
      <c r="B1" s="148"/>
      <c r="C1" s="148"/>
      <c r="D1" s="148"/>
      <c r="E1" s="148"/>
      <c r="F1" s="148"/>
    </row>
    <row r="2" spans="1:7" ht="21" customHeight="1" x14ac:dyDescent="0.2">
      <c r="A2" s="4" t="s">
        <v>2</v>
      </c>
      <c r="B2" s="151" t="str">
        <f>'Summary and sign-off'!B2:F2</f>
        <v>Te Kawa Mataaho Public Service Commission</v>
      </c>
      <c r="C2" s="151"/>
      <c r="D2" s="151"/>
      <c r="E2" s="151"/>
      <c r="F2" s="151"/>
    </row>
    <row r="3" spans="1:7" ht="21" customHeight="1" x14ac:dyDescent="0.2">
      <c r="A3" s="4" t="s">
        <v>24</v>
      </c>
      <c r="B3" s="151" t="str">
        <f>'Summary and sign-off'!B3:F3</f>
        <v>Gráinne Moss</v>
      </c>
      <c r="C3" s="151"/>
      <c r="D3" s="151"/>
      <c r="E3" s="151"/>
      <c r="F3" s="151"/>
    </row>
    <row r="4" spans="1:7" ht="21" customHeight="1" x14ac:dyDescent="0.2">
      <c r="A4" s="4" t="s">
        <v>25</v>
      </c>
      <c r="B4" s="151">
        <f>'Summary and sign-off'!B4:F4</f>
        <v>44305</v>
      </c>
      <c r="C4" s="151"/>
      <c r="D4" s="151"/>
      <c r="E4" s="151"/>
      <c r="F4" s="151"/>
    </row>
    <row r="5" spans="1:7" ht="21" customHeight="1" x14ac:dyDescent="0.2">
      <c r="A5" s="4" t="s">
        <v>26</v>
      </c>
      <c r="B5" s="151">
        <f>'Summary and sign-off'!B5:F5</f>
        <v>44377</v>
      </c>
      <c r="C5" s="151"/>
      <c r="D5" s="151"/>
      <c r="E5" s="151"/>
      <c r="F5" s="151"/>
    </row>
    <row r="6" spans="1:7" ht="21" customHeight="1" x14ac:dyDescent="0.2">
      <c r="A6" s="4" t="s">
        <v>51</v>
      </c>
      <c r="B6" s="146" t="s">
        <v>17</v>
      </c>
      <c r="C6" s="146"/>
      <c r="D6" s="146"/>
      <c r="E6" s="146"/>
      <c r="F6" s="146"/>
    </row>
    <row r="7" spans="1:7" ht="21" customHeight="1" x14ac:dyDescent="0.2">
      <c r="A7" s="4" t="s">
        <v>3</v>
      </c>
      <c r="B7" s="146" t="s">
        <v>18</v>
      </c>
      <c r="C7" s="146"/>
      <c r="D7" s="146"/>
      <c r="E7" s="146"/>
      <c r="F7" s="146"/>
    </row>
    <row r="8" spans="1:7" ht="36" customHeight="1" x14ac:dyDescent="0.2">
      <c r="A8" s="155" t="s">
        <v>52</v>
      </c>
      <c r="B8" s="155"/>
      <c r="C8" s="155"/>
      <c r="D8" s="155"/>
      <c r="E8" s="155"/>
      <c r="F8" s="155"/>
    </row>
    <row r="9" spans="1:7" ht="36" customHeight="1" x14ac:dyDescent="0.2">
      <c r="A9" s="163" t="s">
        <v>53</v>
      </c>
      <c r="B9" s="164"/>
      <c r="C9" s="164"/>
      <c r="D9" s="164"/>
      <c r="E9" s="164"/>
      <c r="F9" s="164"/>
    </row>
    <row r="10" spans="1:7" ht="39" customHeight="1" x14ac:dyDescent="0.2">
      <c r="A10" s="35" t="s">
        <v>80</v>
      </c>
      <c r="B10" s="128" t="s">
        <v>54</v>
      </c>
      <c r="C10" s="128" t="s">
        <v>55</v>
      </c>
      <c r="D10" s="128" t="s">
        <v>56</v>
      </c>
      <c r="E10" s="128" t="s">
        <v>57</v>
      </c>
      <c r="F10" s="128" t="s">
        <v>58</v>
      </c>
    </row>
    <row r="11" spans="1:7" s="68" customFormat="1" hidden="1" x14ac:dyDescent="0.2">
      <c r="A11" s="111"/>
      <c r="B11" s="116"/>
      <c r="C11" s="118"/>
      <c r="D11" s="116"/>
      <c r="E11" s="119"/>
      <c r="F11" s="117"/>
    </row>
    <row r="12" spans="1:7" s="68" customFormat="1" x14ac:dyDescent="0.2">
      <c r="A12" s="133" t="s">
        <v>76</v>
      </c>
      <c r="B12" s="139"/>
      <c r="C12" s="140"/>
      <c r="D12" s="139"/>
      <c r="E12" s="141"/>
      <c r="F12" s="142"/>
    </row>
    <row r="13" spans="1:7" s="68" customFormat="1" hidden="1" x14ac:dyDescent="0.2">
      <c r="A13" s="111"/>
      <c r="B13" s="116"/>
      <c r="C13" s="118"/>
      <c r="D13" s="116"/>
      <c r="E13" s="119"/>
      <c r="F13" s="117"/>
    </row>
    <row r="14" spans="1:7" ht="34.5" customHeight="1" x14ac:dyDescent="0.2">
      <c r="A14" s="129" t="s">
        <v>59</v>
      </c>
      <c r="B14" s="130" t="s">
        <v>60</v>
      </c>
      <c r="C14" s="131">
        <f>C15+C16</f>
        <v>0</v>
      </c>
      <c r="D14" s="132"/>
      <c r="E14" s="152"/>
      <c r="F14" s="152"/>
      <c r="G14" s="68"/>
    </row>
    <row r="15" spans="1:7" ht="25.5" customHeight="1" x14ac:dyDescent="0.25">
      <c r="A15" s="70"/>
      <c r="B15" s="71" t="s">
        <v>21</v>
      </c>
      <c r="C15" s="72">
        <f>COUNTIF(C11:C13,'Summary and sign-off'!A45)</f>
        <v>0</v>
      </c>
      <c r="D15" s="17"/>
      <c r="E15" s="18"/>
      <c r="F15" s="19"/>
    </row>
    <row r="16" spans="1:7" ht="25.5" customHeight="1" x14ac:dyDescent="0.25">
      <c r="A16" s="70"/>
      <c r="B16" s="71" t="s">
        <v>22</v>
      </c>
      <c r="C16" s="72">
        <f>COUNTIF(C11:C13,'Summary and sign-off'!A46)</f>
        <v>0</v>
      </c>
      <c r="D16" s="17"/>
      <c r="E16" s="18"/>
      <c r="F16" s="19"/>
    </row>
    <row r="17" spans="1:6" x14ac:dyDescent="0.2">
      <c r="A17" s="20"/>
      <c r="B17" s="21"/>
      <c r="C17" s="20"/>
      <c r="D17" s="22"/>
      <c r="E17" s="22"/>
      <c r="F17" s="20"/>
    </row>
    <row r="18" spans="1:6" x14ac:dyDescent="0.2">
      <c r="A18" s="21"/>
      <c r="B18" s="21"/>
      <c r="C18" s="21"/>
      <c r="D18" s="21"/>
      <c r="E18" s="21"/>
      <c r="F18" s="21"/>
    </row>
    <row r="19" spans="1:6" ht="12.6" customHeight="1" x14ac:dyDescent="0.2">
      <c r="A19" s="23"/>
      <c r="B19" s="20"/>
      <c r="C19" s="20"/>
      <c r="D19" s="20"/>
      <c r="E19" s="20"/>
      <c r="F19" s="24"/>
    </row>
    <row r="20" spans="1:6" x14ac:dyDescent="0.2">
      <c r="A20" s="23"/>
      <c r="B20" s="25"/>
      <c r="C20" s="26"/>
      <c r="D20" s="26"/>
      <c r="E20" s="26"/>
      <c r="F20" s="27"/>
    </row>
    <row r="21" spans="1:6" x14ac:dyDescent="0.2">
      <c r="A21" s="23"/>
      <c r="B21" s="28"/>
      <c r="C21" s="28"/>
      <c r="D21" s="28"/>
      <c r="E21" s="28"/>
      <c r="F21" s="28"/>
    </row>
    <row r="22" spans="1:6" ht="12.75" customHeight="1" x14ac:dyDescent="0.2">
      <c r="A22" s="23"/>
      <c r="B22" s="20"/>
      <c r="C22" s="20"/>
      <c r="D22" s="20"/>
      <c r="E22" s="20"/>
      <c r="F22" s="20"/>
    </row>
    <row r="23" spans="1:6" ht="12.95" customHeight="1" x14ac:dyDescent="0.2">
      <c r="A23" s="29"/>
      <c r="B23" s="30"/>
      <c r="C23" s="30"/>
      <c r="D23" s="30"/>
      <c r="E23" s="30"/>
      <c r="F23" s="30"/>
    </row>
    <row r="24" spans="1:6" x14ac:dyDescent="0.2">
      <c r="A24" s="31"/>
      <c r="B24" s="32"/>
      <c r="C24" s="27"/>
      <c r="D24" s="27"/>
      <c r="E24" s="27"/>
      <c r="F24" s="27"/>
    </row>
    <row r="25" spans="1:6" ht="12.75" customHeight="1" x14ac:dyDescent="0.2">
      <c r="A25" s="31"/>
      <c r="B25" s="23"/>
      <c r="C25" s="33"/>
      <c r="D25" s="33"/>
      <c r="E25" s="33"/>
      <c r="F25" s="33"/>
    </row>
    <row r="26" spans="1:6" ht="12.75" customHeight="1" x14ac:dyDescent="0.2">
      <c r="A26" s="23"/>
      <c r="B26" s="23"/>
      <c r="C26" s="33"/>
      <c r="D26" s="33"/>
      <c r="E26" s="33"/>
      <c r="F26" s="33"/>
    </row>
    <row r="27" spans="1:6" ht="12.75" hidden="1" customHeight="1" x14ac:dyDescent="0.2">
      <c r="A27" s="23"/>
      <c r="B27" s="23"/>
      <c r="C27" s="33"/>
      <c r="D27" s="33"/>
      <c r="E27" s="33"/>
      <c r="F27" s="33"/>
    </row>
    <row r="30" spans="1:6" hidden="1" x14ac:dyDescent="0.2">
      <c r="A30" s="21"/>
      <c r="B30" s="21"/>
      <c r="C30" s="21"/>
      <c r="D30" s="21"/>
      <c r="E30" s="21"/>
      <c r="F30" s="21"/>
    </row>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ageMargins left="0.70866141732283472" right="0.70866141732283472" top="0.74803149606299213" bottom="0.74803149606299213" header="0.31496062992125984" footer="0.31496062992125984"/>
  <pageSetup paperSize="9" scale="66" orientation="landscape" r:id="rId1"/>
  <headerFooter>
    <oddFooter>&amp;LCE Expense Disclosure Workbook 2021&amp;RWorksheet - Guidance</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AAEEDD9F4C96C040AEF8BCB67CFD3650" ma:contentTypeVersion="539" ma:contentTypeDescription="" ma:contentTypeScope="" ma:versionID="9755ce1c468a01c3a5e036289190d89f">
  <xsd:schema xmlns:xsd="http://www.w3.org/2001/XMLSchema" xmlns:xs="http://www.w3.org/2001/XMLSchema" xmlns:p="http://schemas.microsoft.com/office/2006/metadata/properties" xmlns:ns2="12165527-d881-4234-97f9-ee139a3f0c31" targetNamespace="http://schemas.microsoft.com/office/2006/metadata/properties" ma:root="true" ma:fieldsID="f49fd711ede1070d43bc0726c27807e5"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4B1C88144AE54E9CB7C22EF07E5284" ma:contentTypeVersion="14" ma:contentTypeDescription="Create a new document." ma:contentTypeScope="" ma:versionID="c9b1c54a48053b2033cdcb4f80fb8a59">
  <xsd:schema xmlns:xsd="http://www.w3.org/2001/XMLSchema" xmlns:xs="http://www.w3.org/2001/XMLSchema" xmlns:p="http://schemas.microsoft.com/office/2006/metadata/properties" xmlns:ns2="49b90092-0eb7-47fc-a77c-d94dee1902fb" targetNamespace="http://schemas.microsoft.com/office/2006/metadata/properties" ma:root="true" ma:fieldsID="a512876fb81e0567814155749e19fdc9" ns2:_="">
    <xsd:import namespace="49b90092-0eb7-47fc-a77c-d94dee1902fb"/>
    <xsd:element name="properties">
      <xsd:complexType>
        <xsd:sequence>
          <xsd:element name="documentManagement">
            <xsd:complexType>
              <xsd:all>
                <xsd:element ref="ns2:Team" minOccurs="0"/>
                <xsd:element ref="ns2:Select_x0020_Webiste" minOccurs="0"/>
                <xsd:element ref="ns2:Select_x0020_Type_x0020_of_x0020_Request"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_Flow_SignoffStatu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90092-0eb7-47fc-a77c-d94dee1902fb" elementFormDefault="qualified">
    <xsd:import namespace="http://schemas.microsoft.com/office/2006/documentManagement/types"/>
    <xsd:import namespace="http://schemas.microsoft.com/office/infopath/2007/PartnerControls"/>
    <xsd:element name="Team" ma:index="8" nillable="true" ma:displayName="Team" ma:internalName="Team">
      <xsd:simpleType>
        <xsd:restriction base="dms:Text">
          <xsd:maxLength value="255"/>
        </xsd:restriction>
      </xsd:simpleType>
    </xsd:element>
    <xsd:element name="Select_x0020_Webiste" ma:index="9" nillable="true" ma:displayName="Select Webiste" ma:internalName="Select_x0020_Webiste">
      <xsd:simpleType>
        <xsd:restriction base="dms:Text">
          <xsd:maxLength value="255"/>
        </xsd:restriction>
      </xsd:simpleType>
    </xsd:element>
    <xsd:element name="Select_x0020_Type_x0020_of_x0020_Request" ma:index="10" nillable="true" ma:displayName="Select Type of Request" ma:internalName="Select_x0020_Type_x0020_of_x0020_Request">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low_SignoffStatus xmlns="49b90092-0eb7-47fc-a77c-d94dee1902fb" xsi:nil="true"/>
    <Team xmlns="49b90092-0eb7-47fc-a77c-d94dee1902fb" xsi:nil="true"/>
    <Select_x0020_Type_x0020_of_x0020_Request xmlns="49b90092-0eb7-47fc-a77c-d94dee1902fb" xsi:nil="true"/>
    <Select_x0020_Webiste xmlns="49b90092-0eb7-47fc-a77c-d94dee1902fb" xsi:nil="true"/>
  </documentManagement>
</p:properties>
</file>

<file path=customXml/itemProps1.xml><?xml version="1.0" encoding="utf-8"?>
<ds:datastoreItem xmlns:ds="http://schemas.openxmlformats.org/officeDocument/2006/customXml" ds:itemID="{49C658DC-9CB0-4873-A46E-244846E09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38502E72-F150-4C08-9380-59391E832F40}"/>
</file>

<file path=customXml/itemProps4.xml><?xml version="1.0" encoding="utf-8"?>
<ds:datastoreItem xmlns:ds="http://schemas.openxmlformats.org/officeDocument/2006/customXml" ds:itemID="{F579D7F4-D0D7-4BCB-BBEA-E7C37A64913E}">
  <ds:schemaRef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12165527-d881-4234-97f9-ee139a3f0c3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2021-07-21T03:30:44Z</cp:lastPrinted>
  <dcterms:created xsi:type="dcterms:W3CDTF">2010-10-17T20:59:02Z</dcterms:created>
  <dcterms:modified xsi:type="dcterms:W3CDTF">2021-07-26T23:53:43Z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0x010100174B1C88144AE54E9CB7C22EF07E5284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3e2098c3-5b42-4522-8266-176048eadc7e</vt:lpwstr>
  </property>
  <property fmtid="{D5CDD505-2E9C-101B-9397-08002B2CF9AE}" pid="10" name="SharedWithUsers">
    <vt:lpwstr>87;#Ken Smart;#157;#Nehalkumar patel</vt:lpwstr>
  </property>
</Properties>
</file>