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40" windowHeight="7356" firstSheet="3" activeTab="3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expenses'!$A$1:$E$25</definedName>
    <definedName name="_xlnm.Print_Area" localSheetId="2">'Gifts and Benefits'!$A$1:$E$24</definedName>
    <definedName name="_xlnm.Print_Area" localSheetId="1">Hospitality!$A$1:$F$22</definedName>
    <definedName name="_xlnm.Print_Area" localSheetId="0">Travel!$A$1:$D$92</definedName>
  </definedNames>
  <calcPr calcId="162913"/>
</workbook>
</file>

<file path=xl/calcChain.xml><?xml version="1.0" encoding="utf-8"?>
<calcChain xmlns="http://schemas.openxmlformats.org/spreadsheetml/2006/main">
  <c r="B15" i="3" l="1"/>
  <c r="B2" i="2" l="1"/>
  <c r="B3" i="2" l="1"/>
  <c r="D14" i="4" l="1"/>
  <c r="B15" i="2"/>
  <c r="B4" i="3"/>
  <c r="B3" i="3"/>
  <c r="B2" i="3"/>
  <c r="B4" i="4"/>
  <c r="B3" i="4"/>
  <c r="B2" i="4"/>
  <c r="B4" i="2"/>
  <c r="B83" i="1"/>
  <c r="B66" i="1"/>
  <c r="B31" i="1"/>
  <c r="B84" i="1" l="1"/>
</calcChain>
</file>

<file path=xl/sharedStrings.xml><?xml version="1.0" encoding="utf-8"?>
<sst xmlns="http://schemas.openxmlformats.org/spreadsheetml/2006/main" count="180" uniqueCount="112">
  <si>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</si>
  <si>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</si>
  <si>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</si>
  <si>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</si>
  <si>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</si>
  <si>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</si>
  <si>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</si>
  <si>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</si>
  <si>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</si>
  <si>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</si>
  <si>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</si>
  <si>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</si>
  <si>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</si>
  <si>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</si>
  <si>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</si>
  <si>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</si>
  <si>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</si>
  <si>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</si>
  <si>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</si>
  <si>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</si>
  <si>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</si>
  <si>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</si>
  <si>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</si>
  <si>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</si>
  <si>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</si>
  <si>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</si>
  <si>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</si>
  <si>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</si>
  <si>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</si>
  <si>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</si>
  <si>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>Cost (NZ$)
(exc GST / inc GST)***</t>
  </si>
  <si>
    <t>Cost ($)
(exc GST / inc GST)***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</si>
  <si>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</si>
  <si>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</si>
  <si>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</si>
  <si>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Offered by 
(who made the offer?)</t>
  </si>
  <si>
    <t>Nature ***</t>
  </si>
  <si>
    <t>Cost ($)****
(exc GST / inc GST)</t>
  </si>
  <si>
    <t>International Travel (including  travel within NZ at beginning and end of overseas trip)**</t>
  </si>
  <si>
    <t>** Group expenditure relating to each overseas trip</t>
  </si>
  <si>
    <t>Cost ($)
(exc GST / inc GST)**</t>
  </si>
  <si>
    <t>** Delete what's inapplicable.  Be consistent - all GST exclusive or all GST inclusive</t>
  </si>
  <si>
    <t>Description ** (e.g. event tickets,  etc)</t>
  </si>
  <si>
    <t>Sub totals and totals will appear automatically once you put information in rows above.</t>
  </si>
  <si>
    <t>Mark clearly if there is no information to disclose.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</si>
  <si>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</si>
  <si>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</si>
  <si>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</si>
  <si>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Estimated value (NZ$)
(exc GST / inc GST)***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</si>
  <si>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</si>
  <si>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</si>
  <si>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</si>
  <si>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</si>
  <si>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</si>
  <si>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</si>
  <si>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</si>
  <si>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</si>
  <si>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</si>
  <si>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</si>
  <si>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</si>
  <si>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</si>
  <si>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</si>
  <si>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Third parties include people and organisastions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</si>
  <si>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</si>
  <si>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</si>
  <si>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</si>
  <si>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State Services Commission</t>
  </si>
  <si>
    <t>Debbie Power, Deputy State Services Commissioner/Chief Executive</t>
  </si>
  <si>
    <t xml:space="preserve">1 July 2017 to 30 June 2018 </t>
  </si>
  <si>
    <t>Accommodation</t>
  </si>
  <si>
    <t>Attending the Women of Influence awards - Auckland</t>
  </si>
  <si>
    <t>Charge to change flight</t>
  </si>
  <si>
    <t>Vodafone</t>
  </si>
  <si>
    <t>Speaking at ANZSOG India Advanced Leadship Programme - Sydney</t>
  </si>
  <si>
    <t>Dinner</t>
  </si>
  <si>
    <t>2 Degrees Mobile</t>
  </si>
  <si>
    <t>New phone cover and screen protector</t>
  </si>
  <si>
    <t>Public Service Leaders Summit</t>
  </si>
  <si>
    <t>Public Service Leaders Summit - set up and run through</t>
  </si>
  <si>
    <t xml:space="preserve"> </t>
  </si>
  <si>
    <t>24 and 25 August 2017</t>
  </si>
  <si>
    <t>Leadership Team meeting</t>
  </si>
  <si>
    <t>Meeting with Chief Executive</t>
  </si>
  <si>
    <t>Flights and accommodation paid for by ANZSOG</t>
  </si>
  <si>
    <t>Phone and data costs</t>
  </si>
  <si>
    <t>Wellington</t>
  </si>
  <si>
    <t>July to December 2017</t>
  </si>
  <si>
    <t>January to June 2018</t>
  </si>
  <si>
    <t>April 2018</t>
  </si>
  <si>
    <t>Taxi</t>
  </si>
  <si>
    <t xml:space="preserve">Taxi </t>
  </si>
  <si>
    <t>27-29 August 2017</t>
  </si>
  <si>
    <t>6 - 7 July 2017</t>
  </si>
  <si>
    <t>23 May 2018</t>
  </si>
  <si>
    <t>3 June 2018</t>
  </si>
  <si>
    <t>6 February 2018</t>
  </si>
  <si>
    <t>Attend Waitangi Day - Bay of Islands</t>
  </si>
  <si>
    <t>Diversity Works Board meeting - Auckland</t>
  </si>
  <si>
    <r>
      <t xml:space="preserve">Attending Diversity Works Board meeting and Gala Dinner - Auckland
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Note: Debbie Power is a member of the Diversity Works Board</t>
    </r>
  </si>
  <si>
    <t>ANZSOG Board Strategy Day - Melbourne</t>
  </si>
  <si>
    <t>Speaking engagement - Public Service agency</t>
  </si>
  <si>
    <t xml:space="preserve">Speaking event - Public Service agency </t>
  </si>
  <si>
    <t>7 September 2017</t>
  </si>
  <si>
    <t>Nothing to declare</t>
  </si>
  <si>
    <t>Flights (incl booking fees)</t>
  </si>
  <si>
    <t>Accommodation (incl booking fees)</t>
  </si>
  <si>
    <t>Hire car (incl booking fees)</t>
  </si>
  <si>
    <t>Return flight from Auckland (incl booking fees)</t>
  </si>
  <si>
    <t>Visit to Refugee Resettlement Centre - Auckland</t>
  </si>
  <si>
    <t>Public Service Commissioner's Conference - Darwin</t>
  </si>
  <si>
    <t>2018 Pacific Public Service Commissioner's Conference - Noumea</t>
  </si>
  <si>
    <t>Flights - cancelled due to a change in circumstances that required the Deputy State Services Commissioner to remain in New Zealand.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</si>
</sst>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7" formatCode="[$-1409]d\ mmmm\ yyyy;@"/>
  </numFmts>
  <fonts count="18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164" fontId="0" fillId="0" borderId="0" xfId="0" applyNumberFormat="1" applyBorder="1" applyAlignment="1">
      <alignment wrapText="1"/>
    </xf>
    <xf numFmtId="17" fontId="0" fillId="0" borderId="9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17" fontId="0" fillId="0" borderId="9" xfId="0" quotePrefix="1" applyNumberFormat="1" applyFont="1" applyBorder="1" applyAlignment="1">
      <alignment wrapText="1"/>
    </xf>
    <xf numFmtId="0" fontId="0" fillId="0" borderId="0" xfId="0" applyBorder="1" applyAlignment="1">
      <alignment horizontal="left" wrapText="1"/>
    </xf>
    <xf numFmtId="164" fontId="1" fillId="0" borderId="0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wrapText="1"/>
    </xf>
    <xf numFmtId="16" fontId="0" fillId="0" borderId="0" xfId="0" applyNumberFormat="1" applyAlignment="1">
      <alignment horizontal="left" vertical="center" wrapText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0" fillId="0" borderId="0" xfId="0" applyBorder="1" applyAlignment="1">
      <alignment horizontal="left" wrapText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0" xfId="0" applyFont="1" applyBorder="1" applyAlignment="1">
      <alignment horizontal="center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  <xf numFmtId="0" fontId="4" fillId="7" borderId="1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11" fillId="0" borderId="9" xfId="0" applyFont="1" applyBorder="1" applyAlignment="1">
      <alignment horizontal="left" vertical="top"/>
    </xf>
    <xf numFmtId="0" fontId="1" fillId="8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6" fontId="0" fillId="0" borderId="3" xfId="0" applyNumberFormat="1" applyBorder="1" applyAlignment="1">
      <alignment horizontal="left" vertical="center" wrapText="1"/>
    </xf>
    <xf numFmtId="16" fontId="0" fillId="0" borderId="0" xfId="0" applyNumberFormat="1" applyBorder="1" applyAlignment="1">
      <alignment horizontal="left" vertical="center" wrapText="1"/>
    </xf>
    <xf numFmtId="16" fontId="0" fillId="0" borderId="0" xfId="0" applyNumberFormat="1" applyBorder="1" applyAlignment="1">
      <alignment horizontal="left" vertical="center" wrapText="1"/>
    </xf>
    <xf numFmtId="16" fontId="0" fillId="0" borderId="0" xfId="0" quotePrefix="1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" fontId="0" fillId="0" borderId="0" xfId="0" quotePrefix="1" applyNumberFormat="1" applyAlignment="1">
      <alignment horizontal="left" vertical="top" wrapText="1"/>
    </xf>
    <xf numFmtId="14" fontId="0" fillId="0" borderId="9" xfId="0" applyNumberFormat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167" fontId="0" fillId="0" borderId="9" xfId="0" applyNumberFormat="1" applyFont="1" applyBorder="1" applyAlignment="1">
      <alignment horizontal="left" vertical="center" wrapText="1"/>
    </xf>
    <xf numFmtId="167" fontId="0" fillId="0" borderId="9" xfId="0" applyNumberFormat="1" applyBorder="1" applyAlignment="1">
      <alignment horizontal="left" vertical="center" wrapText="1"/>
    </xf>
    <xf numFmtId="167" fontId="0" fillId="0" borderId="9" xfId="0" applyNumberFormat="1" applyBorder="1" applyAlignment="1">
      <alignment horizontal="left" vertical="top" wrapText="1"/>
    </xf>
    <xf numFmtId="167" fontId="0" fillId="0" borderId="0" xfId="0" applyNumberFormat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16" fontId="0" fillId="0" borderId="9" xfId="0" quotePrefix="1" applyNumberForma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64" fontId="0" fillId="0" borderId="0" xfId="0" applyNumberForma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5" borderId="2" xfId="0" applyFill="1" applyBorder="1" applyAlignment="1">
      <alignment horizontal="left"/>
    </xf>
    <xf numFmtId="0" fontId="0" fillId="0" borderId="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22" zoomScaleNormal="100" workbookViewId="0">
      <selection activeCell="C28" sqref="C28"/>
    </sheetView>
  </sheetViews>
  <sheetFormatPr defaultColWidth="9.109375" defaultRowHeight="13.2" x14ac:dyDescent="0.25"/>
  <cols>
    <col min="1" max="1" width="23.5546875" style="174" customWidth="1"/>
    <col min="2" max="2" width="23.5546875" style="1" customWidth="1"/>
    <col min="3" max="3" width="27.5546875" style="193" customWidth="1"/>
    <col min="4" max="4" width="27.5546875" style="1" customWidth="1"/>
    <col min="5" max="6" width="9.109375" style="1"/>
    <col min="7" max="7" width="52.5546875" style="1" customWidth="1"/>
    <col min="8" max="16384" width="9.109375" style="1"/>
  </cols>
  <sheetData>
    <row r="1" spans="1:4" ht="36" customHeight="1" x14ac:dyDescent="0.25">
      <c r="A1" s="115" t="s">
        <v>25</v>
      </c>
      <c r="B1" s="115"/>
      <c r="C1" s="115"/>
      <c r="D1" s="115"/>
    </row>
    <row r="2" spans="1:4" ht="36" customHeight="1" x14ac:dyDescent="0.25">
      <c r="A2" s="162" t="s">
        <v>8</v>
      </c>
      <c r="B2" s="120" t="s">
        <v>66</v>
      </c>
      <c r="C2" s="120"/>
      <c r="D2" s="120"/>
    </row>
    <row r="3" spans="1:4" ht="36" customHeight="1" x14ac:dyDescent="0.25">
      <c r="A3" s="162" t="s">
        <v>9</v>
      </c>
      <c r="B3" s="121" t="s">
        <v>67</v>
      </c>
      <c r="C3" s="121"/>
      <c r="D3" s="121"/>
    </row>
    <row r="4" spans="1:4" ht="36" customHeight="1" x14ac:dyDescent="0.25">
      <c r="A4" s="162" t="s">
        <v>3</v>
      </c>
      <c r="B4" s="121" t="s">
        <v>68</v>
      </c>
      <c r="C4" s="121"/>
      <c r="D4" s="121"/>
    </row>
    <row r="5" spans="1:4" s="3" customFormat="1" ht="36" customHeight="1" x14ac:dyDescent="0.25">
      <c r="A5" s="122" t="s">
        <v>10</v>
      </c>
      <c r="B5" s="123"/>
      <c r="C5" s="123"/>
      <c r="D5" s="123"/>
    </row>
    <row r="6" spans="1:4" s="3" customFormat="1" ht="35.25" customHeight="1" x14ac:dyDescent="0.25">
      <c r="A6" s="124" t="s">
        <v>55</v>
      </c>
      <c r="B6" s="125"/>
      <c r="C6" s="125"/>
      <c r="D6" s="125"/>
    </row>
    <row r="7" spans="1:4" s="4" customFormat="1" ht="19.5" customHeight="1" x14ac:dyDescent="0.3">
      <c r="A7" s="118" t="s">
        <v>38</v>
      </c>
      <c r="B7" s="119"/>
      <c r="C7" s="119"/>
      <c r="D7" s="119"/>
    </row>
    <row r="8" spans="1:4" s="37" customFormat="1" ht="39.6" x14ac:dyDescent="0.25">
      <c r="A8" s="163" t="s">
        <v>27</v>
      </c>
      <c r="B8" s="36" t="s">
        <v>30</v>
      </c>
      <c r="C8" s="189" t="s">
        <v>57</v>
      </c>
      <c r="D8" s="36" t="s">
        <v>18</v>
      </c>
    </row>
    <row r="9" spans="1:4" x14ac:dyDescent="0.25">
      <c r="A9" s="164"/>
      <c r="B9" s="57"/>
      <c r="C9" s="110"/>
      <c r="D9" s="57"/>
    </row>
    <row r="10" spans="1:4" ht="26.4" customHeight="1" x14ac:dyDescent="0.25">
      <c r="A10" s="165" t="s">
        <v>92</v>
      </c>
      <c r="B10" s="99">
        <v>1068.58</v>
      </c>
      <c r="C10" s="185" t="s">
        <v>99</v>
      </c>
      <c r="D10" s="93" t="s">
        <v>104</v>
      </c>
    </row>
    <row r="11" spans="1:4" ht="26.4" x14ac:dyDescent="0.25">
      <c r="A11" s="165"/>
      <c r="B11" s="99">
        <v>240.12</v>
      </c>
      <c r="C11" s="185"/>
      <c r="D11" s="93" t="s">
        <v>105</v>
      </c>
    </row>
    <row r="12" spans="1:4" x14ac:dyDescent="0.25">
      <c r="A12" s="165"/>
      <c r="B12" s="99">
        <v>206.58</v>
      </c>
      <c r="C12" s="185"/>
      <c r="D12" s="93" t="s">
        <v>106</v>
      </c>
    </row>
    <row r="13" spans="1:4" x14ac:dyDescent="0.25">
      <c r="A13" s="165"/>
      <c r="B13" s="99">
        <v>68.41</v>
      </c>
      <c r="C13" s="185"/>
      <c r="D13" s="93" t="s">
        <v>89</v>
      </c>
    </row>
    <row r="14" spans="1:4" x14ac:dyDescent="0.25">
      <c r="A14" s="165"/>
      <c r="B14" s="99">
        <v>39.74</v>
      </c>
      <c r="C14" s="185"/>
      <c r="D14" s="108" t="s">
        <v>89</v>
      </c>
    </row>
    <row r="15" spans="1:4" x14ac:dyDescent="0.25">
      <c r="A15" s="165"/>
      <c r="B15" s="99">
        <v>38.61</v>
      </c>
      <c r="C15" s="185"/>
      <c r="D15" s="108" t="s">
        <v>89</v>
      </c>
    </row>
    <row r="16" spans="1:4" x14ac:dyDescent="0.25">
      <c r="A16" s="165"/>
      <c r="B16" s="99">
        <v>69.569999999999993</v>
      </c>
      <c r="C16" s="185"/>
      <c r="D16" s="93" t="s">
        <v>71</v>
      </c>
    </row>
    <row r="17" spans="1:4" x14ac:dyDescent="0.25">
      <c r="A17" s="164"/>
      <c r="B17" s="99"/>
      <c r="C17" s="110"/>
      <c r="D17" s="92"/>
    </row>
    <row r="18" spans="1:4" ht="26.4" x14ac:dyDescent="0.25">
      <c r="A18" s="165" t="s">
        <v>91</v>
      </c>
      <c r="B18" s="99">
        <v>0</v>
      </c>
      <c r="C18" s="185" t="s">
        <v>73</v>
      </c>
      <c r="D18" s="92" t="s">
        <v>83</v>
      </c>
    </row>
    <row r="19" spans="1:4" ht="26.4" x14ac:dyDescent="0.25">
      <c r="A19" s="165"/>
      <c r="B19" s="99">
        <v>142.27000000000001</v>
      </c>
      <c r="C19" s="185"/>
      <c r="D19" s="106" t="s">
        <v>107</v>
      </c>
    </row>
    <row r="20" spans="1:4" x14ac:dyDescent="0.25">
      <c r="A20" s="165"/>
      <c r="B20" s="99">
        <v>34.75</v>
      </c>
      <c r="C20" s="185"/>
      <c r="D20" s="97" t="s">
        <v>74</v>
      </c>
    </row>
    <row r="21" spans="1:4" x14ac:dyDescent="0.25">
      <c r="A21" s="165"/>
      <c r="B21" s="99">
        <v>87.53</v>
      </c>
      <c r="C21" s="185"/>
      <c r="D21" s="105" t="s">
        <v>89</v>
      </c>
    </row>
    <row r="22" spans="1:4" x14ac:dyDescent="0.25">
      <c r="A22" s="165"/>
      <c r="B22" s="99">
        <v>51.91</v>
      </c>
      <c r="C22" s="185"/>
      <c r="D22" s="108" t="s">
        <v>89</v>
      </c>
    </row>
    <row r="23" spans="1:4" x14ac:dyDescent="0.25">
      <c r="A23" s="165"/>
      <c r="B23" s="99">
        <v>38.61</v>
      </c>
      <c r="C23" s="185"/>
      <c r="D23" s="108" t="s">
        <v>89</v>
      </c>
    </row>
    <row r="24" spans="1:4" x14ac:dyDescent="0.25">
      <c r="A24" s="164"/>
      <c r="B24" s="99"/>
      <c r="C24" s="110"/>
      <c r="D24" s="97"/>
    </row>
    <row r="25" spans="1:4" ht="66" x14ac:dyDescent="0.25">
      <c r="A25" s="186" t="s">
        <v>93</v>
      </c>
      <c r="B25" s="188">
        <v>761.77</v>
      </c>
      <c r="C25" s="190" t="s">
        <v>109</v>
      </c>
      <c r="D25" s="6" t="s">
        <v>111</v>
      </c>
    </row>
    <row r="26" spans="1:4" x14ac:dyDescent="0.25">
      <c r="A26" s="187"/>
      <c r="B26" s="188"/>
      <c r="C26" s="190"/>
      <c r="D26" s="6"/>
    </row>
    <row r="27" spans="1:4" ht="66" x14ac:dyDescent="0.25">
      <c r="A27" s="186" t="s">
        <v>94</v>
      </c>
      <c r="B27" s="188">
        <v>907.06</v>
      </c>
      <c r="C27" s="190" t="s">
        <v>110</v>
      </c>
      <c r="D27" s="6" t="s">
        <v>111</v>
      </c>
    </row>
    <row r="28" spans="1:4" ht="12.75" customHeight="1" x14ac:dyDescent="0.25">
      <c r="A28" s="166"/>
      <c r="B28" s="99"/>
      <c r="C28" s="110"/>
      <c r="D28" s="57"/>
    </row>
    <row r="29" spans="1:4" x14ac:dyDescent="0.25">
      <c r="A29" s="164"/>
      <c r="B29" s="57"/>
      <c r="C29" s="110"/>
      <c r="D29" s="57"/>
    </row>
    <row r="30" spans="1:4" hidden="1" x14ac:dyDescent="0.25">
      <c r="A30" s="164"/>
      <c r="B30" s="57"/>
      <c r="C30" s="110"/>
      <c r="D30" s="57"/>
    </row>
    <row r="31" spans="1:4" ht="19.5" customHeight="1" x14ac:dyDescent="0.25">
      <c r="A31" s="167" t="s">
        <v>4</v>
      </c>
      <c r="B31" s="61">
        <f>SUM(B9:B30)</f>
        <v>3755.5099999999998</v>
      </c>
      <c r="C31" s="110" t="s">
        <v>79</v>
      </c>
      <c r="D31" s="57"/>
    </row>
    <row r="32" spans="1:4" s="6" customFormat="1" ht="19.5" customHeight="1" x14ac:dyDescent="0.25">
      <c r="A32" s="168"/>
      <c r="B32" s="111"/>
      <c r="C32" s="191"/>
    </row>
    <row r="33" spans="1:4" s="6" customFormat="1" ht="19.5" customHeight="1" x14ac:dyDescent="0.25">
      <c r="A33" s="168"/>
      <c r="B33" s="111"/>
      <c r="C33" s="191"/>
    </row>
    <row r="34" spans="1:4" s="6" customFormat="1" ht="19.5" customHeight="1" x14ac:dyDescent="0.25">
      <c r="A34" s="168"/>
      <c r="B34" s="111"/>
      <c r="C34" s="191"/>
    </row>
    <row r="35" spans="1:4" s="6" customFormat="1" ht="19.5" customHeight="1" x14ac:dyDescent="0.25">
      <c r="A35" s="168"/>
      <c r="B35" s="111"/>
      <c r="C35" s="191"/>
    </row>
    <row r="36" spans="1:4" s="4" customFormat="1" ht="19.5" customHeight="1" x14ac:dyDescent="0.3">
      <c r="A36" s="126" t="s">
        <v>16</v>
      </c>
      <c r="B36" s="127"/>
      <c r="C36" s="127"/>
      <c r="D36" s="112"/>
    </row>
    <row r="37" spans="1:4" s="37" customFormat="1" ht="37.5" customHeight="1" x14ac:dyDescent="0.25">
      <c r="A37" s="163" t="s">
        <v>27</v>
      </c>
      <c r="B37" s="36" t="s">
        <v>31</v>
      </c>
      <c r="C37" s="189" t="s">
        <v>58</v>
      </c>
      <c r="D37" s="36" t="s">
        <v>17</v>
      </c>
    </row>
    <row r="38" spans="1:4" x14ac:dyDescent="0.25">
      <c r="A38" s="169" t="s">
        <v>80</v>
      </c>
      <c r="B38" s="99">
        <v>168.1</v>
      </c>
      <c r="C38" s="192" t="s">
        <v>98</v>
      </c>
      <c r="D38" s="92" t="s">
        <v>104</v>
      </c>
    </row>
    <row r="39" spans="1:4" ht="26.4" x14ac:dyDescent="0.25">
      <c r="A39" s="170"/>
      <c r="B39" s="99">
        <v>236.04</v>
      </c>
      <c r="C39" s="185"/>
      <c r="D39" s="92" t="s">
        <v>105</v>
      </c>
    </row>
    <row r="40" spans="1:4" x14ac:dyDescent="0.25">
      <c r="A40" s="170"/>
      <c r="B40" s="99">
        <v>39.04</v>
      </c>
      <c r="C40" s="185"/>
      <c r="D40" s="92" t="s">
        <v>89</v>
      </c>
    </row>
    <row r="41" spans="1:4" x14ac:dyDescent="0.25">
      <c r="A41" s="170"/>
      <c r="B41" s="99">
        <v>88.61</v>
      </c>
      <c r="C41" s="185"/>
      <c r="D41" s="97" t="s">
        <v>89</v>
      </c>
    </row>
    <row r="42" spans="1:4" x14ac:dyDescent="0.25">
      <c r="A42" s="170"/>
      <c r="B42" s="99">
        <v>67.39</v>
      </c>
      <c r="C42" s="185"/>
      <c r="D42" s="97" t="s">
        <v>89</v>
      </c>
    </row>
    <row r="43" spans="1:4" x14ac:dyDescent="0.25">
      <c r="A43" s="171"/>
      <c r="B43" s="99"/>
      <c r="C43" s="190"/>
      <c r="D43" s="97"/>
    </row>
    <row r="44" spans="1:4" ht="26.4" customHeight="1" x14ac:dyDescent="0.25">
      <c r="A44" s="172" t="s">
        <v>102</v>
      </c>
      <c r="B44" s="99">
        <v>268.63</v>
      </c>
      <c r="C44" s="185" t="s">
        <v>70</v>
      </c>
      <c r="D44" s="92" t="s">
        <v>104</v>
      </c>
    </row>
    <row r="45" spans="1:4" ht="26.4" x14ac:dyDescent="0.25">
      <c r="A45" s="170"/>
      <c r="B45" s="104">
        <v>238.74</v>
      </c>
      <c r="C45" s="185"/>
      <c r="D45" s="92" t="s">
        <v>105</v>
      </c>
    </row>
    <row r="46" spans="1:4" x14ac:dyDescent="0.25">
      <c r="A46" s="170"/>
      <c r="B46" s="99">
        <v>37.479999999999997</v>
      </c>
      <c r="C46" s="185"/>
      <c r="D46" s="108" t="s">
        <v>89</v>
      </c>
    </row>
    <row r="47" spans="1:4" x14ac:dyDescent="0.25">
      <c r="A47" s="170"/>
      <c r="B47" s="99">
        <v>58.35</v>
      </c>
      <c r="C47" s="185"/>
      <c r="D47" s="108" t="s">
        <v>89</v>
      </c>
    </row>
    <row r="48" spans="1:4" x14ac:dyDescent="0.25">
      <c r="A48" s="170"/>
      <c r="B48" s="99">
        <v>69.48</v>
      </c>
      <c r="C48" s="185"/>
      <c r="D48" s="108" t="s">
        <v>89</v>
      </c>
    </row>
    <row r="49" spans="1:4" x14ac:dyDescent="0.25">
      <c r="A49" s="170"/>
      <c r="B49" s="99">
        <v>36.35</v>
      </c>
      <c r="C49" s="185"/>
      <c r="D49" s="108" t="s">
        <v>89</v>
      </c>
    </row>
    <row r="50" spans="1:4" ht="12.6" customHeight="1" x14ac:dyDescent="0.25">
      <c r="B50" s="99"/>
      <c r="C50" s="110"/>
      <c r="D50" s="97"/>
    </row>
    <row r="51" spans="1:4" ht="26.4" x14ac:dyDescent="0.25">
      <c r="A51" s="175" t="s">
        <v>95</v>
      </c>
      <c r="B51" s="188">
        <v>226.17</v>
      </c>
      <c r="C51" s="110" t="s">
        <v>96</v>
      </c>
      <c r="D51" s="97" t="s">
        <v>69</v>
      </c>
    </row>
    <row r="52" spans="1:4" x14ac:dyDescent="0.25">
      <c r="A52" s="175"/>
      <c r="B52" s="99"/>
      <c r="C52" s="110"/>
      <c r="D52" s="108"/>
    </row>
    <row r="53" spans="1:4" ht="12.6" customHeight="1" x14ac:dyDescent="0.25">
      <c r="B53" s="99"/>
      <c r="C53" s="110"/>
      <c r="D53" s="97"/>
    </row>
    <row r="54" spans="1:4" ht="12.6" customHeight="1" x14ac:dyDescent="0.25">
      <c r="A54" s="113">
        <v>43158</v>
      </c>
      <c r="B54" s="99">
        <v>451.88</v>
      </c>
      <c r="C54" s="185" t="s">
        <v>97</v>
      </c>
      <c r="D54" s="97" t="s">
        <v>104</v>
      </c>
    </row>
    <row r="55" spans="1:4" ht="12.6" customHeight="1" x14ac:dyDescent="0.25">
      <c r="A55" s="113"/>
      <c r="B55" s="99">
        <v>35.83</v>
      </c>
      <c r="C55" s="185"/>
      <c r="D55" s="108" t="s">
        <v>89</v>
      </c>
    </row>
    <row r="56" spans="1:4" ht="12.6" customHeight="1" x14ac:dyDescent="0.25">
      <c r="A56" s="113"/>
      <c r="B56" s="99">
        <v>68.260000000000005</v>
      </c>
      <c r="C56" s="185"/>
      <c r="D56" s="108" t="s">
        <v>89</v>
      </c>
    </row>
    <row r="57" spans="1:4" ht="12.6" customHeight="1" x14ac:dyDescent="0.25">
      <c r="A57" s="113"/>
      <c r="B57" s="99">
        <v>68.260000000000005</v>
      </c>
      <c r="C57" s="185"/>
      <c r="D57" s="108" t="s">
        <v>89</v>
      </c>
    </row>
    <row r="58" spans="1:4" ht="12.6" customHeight="1" x14ac:dyDescent="0.25">
      <c r="A58" s="113"/>
      <c r="B58" s="99">
        <v>39.299999999999997</v>
      </c>
      <c r="C58" s="185"/>
      <c r="D58" s="108" t="s">
        <v>89</v>
      </c>
    </row>
    <row r="59" spans="1:4" ht="12.6" customHeight="1" x14ac:dyDescent="0.25">
      <c r="B59" s="99"/>
      <c r="C59" s="190"/>
      <c r="D59" s="105"/>
    </row>
    <row r="60" spans="1:4" ht="12.6" customHeight="1" x14ac:dyDescent="0.25">
      <c r="A60" s="113">
        <v>43272</v>
      </c>
      <c r="B60" s="99">
        <v>404.85</v>
      </c>
      <c r="C60" s="185" t="s">
        <v>108</v>
      </c>
      <c r="D60" s="105" t="s">
        <v>104</v>
      </c>
    </row>
    <row r="61" spans="1:4" ht="12.6" customHeight="1" x14ac:dyDescent="0.25">
      <c r="A61" s="113"/>
      <c r="B61" s="99">
        <v>32.17</v>
      </c>
      <c r="C61" s="185"/>
      <c r="D61" s="108" t="s">
        <v>89</v>
      </c>
    </row>
    <row r="62" spans="1:4" ht="12.6" customHeight="1" x14ac:dyDescent="0.25">
      <c r="A62" s="113"/>
      <c r="B62" s="99">
        <v>40.17</v>
      </c>
      <c r="C62" s="185"/>
      <c r="D62" s="108" t="s">
        <v>89</v>
      </c>
    </row>
    <row r="63" spans="1:4" ht="12.6" customHeight="1" x14ac:dyDescent="0.25">
      <c r="A63" s="164"/>
      <c r="B63" s="57"/>
      <c r="C63" s="110"/>
      <c r="D63" s="57"/>
    </row>
    <row r="64" spans="1:4" x14ac:dyDescent="0.25">
      <c r="A64" s="164"/>
      <c r="B64" s="57"/>
      <c r="C64" s="110"/>
      <c r="D64" s="57"/>
    </row>
    <row r="65" spans="1:4" hidden="1" x14ac:dyDescent="0.25">
      <c r="A65" s="164"/>
      <c r="B65" s="57"/>
      <c r="C65" s="110"/>
      <c r="D65" s="57"/>
    </row>
    <row r="66" spans="1:4" ht="19.5" customHeight="1" x14ac:dyDescent="0.25">
      <c r="A66" s="167" t="s">
        <v>4</v>
      </c>
      <c r="B66" s="62">
        <f>SUM(B38:B65)</f>
        <v>2675.1000000000004</v>
      </c>
      <c r="C66" s="110"/>
      <c r="D66" s="57"/>
    </row>
    <row r="67" spans="1:4" ht="19.5" customHeight="1" x14ac:dyDescent="0.3">
      <c r="A67" s="128" t="s">
        <v>15</v>
      </c>
      <c r="B67" s="129"/>
      <c r="C67" s="129"/>
      <c r="D67" s="39"/>
    </row>
    <row r="68" spans="1:4" s="38" customFormat="1" ht="25.5" customHeight="1" x14ac:dyDescent="0.25">
      <c r="A68" s="163" t="s">
        <v>0</v>
      </c>
      <c r="B68" s="36" t="s">
        <v>31</v>
      </c>
      <c r="C68" s="189" t="s">
        <v>59</v>
      </c>
      <c r="D68" s="36" t="s">
        <v>11</v>
      </c>
    </row>
    <row r="69" spans="1:4" ht="12.75" customHeight="1" x14ac:dyDescent="0.25">
      <c r="A69" s="164"/>
      <c r="B69" s="57"/>
      <c r="C69" s="110"/>
      <c r="D69" s="57"/>
    </row>
    <row r="70" spans="1:4" x14ac:dyDescent="0.25">
      <c r="A70" s="181">
        <v>42929</v>
      </c>
      <c r="B70" s="99">
        <v>11.57</v>
      </c>
      <c r="C70" s="190" t="s">
        <v>81</v>
      </c>
      <c r="D70" s="1" t="s">
        <v>90</v>
      </c>
    </row>
    <row r="71" spans="1:4" x14ac:dyDescent="0.25">
      <c r="A71" s="182">
        <v>42970</v>
      </c>
      <c r="B71" s="99">
        <v>12.61</v>
      </c>
      <c r="C71" s="190" t="s">
        <v>82</v>
      </c>
      <c r="D71" s="1" t="s">
        <v>90</v>
      </c>
    </row>
    <row r="72" spans="1:4" ht="26.4" x14ac:dyDescent="0.25">
      <c r="A72" s="182">
        <v>43039</v>
      </c>
      <c r="B72" s="99">
        <v>11.74</v>
      </c>
      <c r="C72" s="190" t="s">
        <v>100</v>
      </c>
      <c r="D72" s="1" t="s">
        <v>90</v>
      </c>
    </row>
    <row r="73" spans="1:4" x14ac:dyDescent="0.25">
      <c r="A73" s="183">
        <v>43147</v>
      </c>
      <c r="B73" s="99">
        <v>14.35</v>
      </c>
      <c r="C73" s="110" t="s">
        <v>82</v>
      </c>
      <c r="D73" s="1" t="s">
        <v>90</v>
      </c>
    </row>
    <row r="74" spans="1:4" ht="12.75" customHeight="1" x14ac:dyDescent="0.25">
      <c r="A74" s="183">
        <v>43200</v>
      </c>
      <c r="B74" s="99">
        <v>11.83</v>
      </c>
      <c r="C74" s="130" t="s">
        <v>78</v>
      </c>
      <c r="D74" s="1" t="s">
        <v>90</v>
      </c>
    </row>
    <row r="75" spans="1:4" ht="12.75" customHeight="1" x14ac:dyDescent="0.25">
      <c r="A75" s="183">
        <v>43200</v>
      </c>
      <c r="B75" s="99">
        <v>11.57</v>
      </c>
      <c r="C75" s="130"/>
      <c r="D75" s="1" t="s">
        <v>90</v>
      </c>
    </row>
    <row r="76" spans="1:4" ht="12.75" customHeight="1" x14ac:dyDescent="0.25">
      <c r="A76" s="183">
        <v>43201</v>
      </c>
      <c r="B76" s="99">
        <v>14.52</v>
      </c>
      <c r="C76" s="110" t="s">
        <v>77</v>
      </c>
      <c r="D76" s="1" t="s">
        <v>90</v>
      </c>
    </row>
    <row r="77" spans="1:4" ht="12.75" customHeight="1" x14ac:dyDescent="0.25">
      <c r="A77" s="183">
        <v>43230</v>
      </c>
      <c r="B77" s="99">
        <v>13.57</v>
      </c>
      <c r="C77" s="130" t="s">
        <v>101</v>
      </c>
      <c r="D77" s="1" t="s">
        <v>90</v>
      </c>
    </row>
    <row r="78" spans="1:4" ht="17.399999999999999" customHeight="1" x14ac:dyDescent="0.25">
      <c r="A78" s="183">
        <v>43230</v>
      </c>
      <c r="B78" s="99">
        <v>14.43</v>
      </c>
      <c r="C78" s="130"/>
      <c r="D78" s="1" t="s">
        <v>90</v>
      </c>
    </row>
    <row r="79" spans="1:4" x14ac:dyDescent="0.25">
      <c r="A79" s="184">
        <v>43258</v>
      </c>
      <c r="B79" s="99">
        <v>12</v>
      </c>
      <c r="C79" s="193" t="s">
        <v>82</v>
      </c>
      <c r="D79" s="1" t="s">
        <v>90</v>
      </c>
    </row>
    <row r="80" spans="1:4" x14ac:dyDescent="0.25">
      <c r="A80" s="176"/>
      <c r="B80" s="103"/>
      <c r="C80" s="190"/>
      <c r="D80" s="97"/>
    </row>
    <row r="81" spans="1:4" x14ac:dyDescent="0.25">
      <c r="A81" s="164"/>
      <c r="B81" s="57"/>
      <c r="C81" s="110"/>
      <c r="D81" s="57"/>
    </row>
    <row r="82" spans="1:4" ht="12.75" hidden="1" customHeight="1" x14ac:dyDescent="0.25">
      <c r="A82" s="164"/>
      <c r="B82" s="57"/>
      <c r="C82" s="110"/>
      <c r="D82" s="57"/>
    </row>
    <row r="83" spans="1:4" ht="19.5" customHeight="1" x14ac:dyDescent="0.25">
      <c r="A83" s="167" t="s">
        <v>4</v>
      </c>
      <c r="B83" s="62">
        <f>SUM(B69:B82)</f>
        <v>128.19</v>
      </c>
      <c r="C83" s="110"/>
      <c r="D83" s="57"/>
    </row>
    <row r="84" spans="1:4" s="6" customFormat="1" ht="34.5" customHeight="1" x14ac:dyDescent="0.25">
      <c r="A84" s="177" t="s">
        <v>7</v>
      </c>
      <c r="B84" s="63">
        <f>B31+B66+B83</f>
        <v>6558.8</v>
      </c>
      <c r="C84" s="194"/>
      <c r="D84" s="7"/>
    </row>
    <row r="85" spans="1:4" s="57" customFormat="1" x14ac:dyDescent="0.25">
      <c r="A85" s="110"/>
      <c r="B85" s="54"/>
      <c r="C85" s="195"/>
      <c r="D85" s="55"/>
    </row>
    <row r="86" spans="1:4" s="59" customFormat="1" x14ac:dyDescent="0.25">
      <c r="A86" s="178" t="s">
        <v>32</v>
      </c>
      <c r="B86" s="3"/>
      <c r="C86" s="110"/>
    </row>
    <row r="87" spans="1:4" s="59" customFormat="1" ht="12.6" customHeight="1" x14ac:dyDescent="0.25">
      <c r="A87" s="116" t="s">
        <v>33</v>
      </c>
      <c r="B87" s="116"/>
      <c r="C87" s="116"/>
    </row>
    <row r="88" spans="1:4" s="57" customFormat="1" ht="12.9" customHeight="1" x14ac:dyDescent="0.25">
      <c r="A88" s="117" t="s">
        <v>39</v>
      </c>
      <c r="B88" s="117"/>
      <c r="C88" s="117"/>
    </row>
    <row r="89" spans="1:4" x14ac:dyDescent="0.25">
      <c r="A89" s="179" t="s">
        <v>34</v>
      </c>
      <c r="B89" s="51"/>
      <c r="C89" s="110"/>
      <c r="D89" s="57"/>
    </row>
    <row r="90" spans="1:4" x14ac:dyDescent="0.25">
      <c r="A90" s="180" t="s">
        <v>60</v>
      </c>
      <c r="B90" s="51"/>
      <c r="C90" s="110"/>
      <c r="D90" s="91"/>
    </row>
    <row r="91" spans="1:4" x14ac:dyDescent="0.25">
      <c r="A91" s="180" t="s">
        <v>43</v>
      </c>
      <c r="B91" s="51"/>
      <c r="C91" s="110"/>
      <c r="D91" s="70"/>
    </row>
    <row r="92" spans="1:4" x14ac:dyDescent="0.25">
      <c r="A92" s="114" t="s">
        <v>44</v>
      </c>
      <c r="B92" s="114"/>
      <c r="C92" s="114"/>
      <c r="D92" s="114"/>
    </row>
    <row r="93" spans="1:4" x14ac:dyDescent="0.25">
      <c r="A93" s="173"/>
      <c r="B93" s="57"/>
      <c r="C93" s="110"/>
      <c r="D93" s="57"/>
    </row>
    <row r="94" spans="1:4" x14ac:dyDescent="0.25">
      <c r="A94" s="173"/>
      <c r="B94" s="57"/>
      <c r="C94" s="110"/>
      <c r="D94" s="57"/>
    </row>
    <row r="95" spans="1:4" x14ac:dyDescent="0.25">
      <c r="A95" s="173"/>
      <c r="B95" s="57"/>
      <c r="C95" s="110"/>
      <c r="D95" s="57"/>
    </row>
    <row r="96" spans="1:4" x14ac:dyDescent="0.25">
      <c r="A96" s="173"/>
      <c r="B96" s="57"/>
      <c r="C96" s="110"/>
      <c r="D96" s="57"/>
    </row>
    <row r="97" spans="1:4" x14ac:dyDescent="0.25">
      <c r="A97" s="173"/>
      <c r="B97" s="57"/>
      <c r="C97" s="110"/>
      <c r="D97" s="57"/>
    </row>
    <row r="98" spans="1:4" x14ac:dyDescent="0.25">
      <c r="A98" s="173"/>
      <c r="B98" s="57"/>
      <c r="C98" s="110"/>
      <c r="D98" s="57"/>
    </row>
    <row r="99" spans="1:4" x14ac:dyDescent="0.25">
      <c r="A99" s="173"/>
      <c r="B99" s="57"/>
      <c r="C99" s="110"/>
      <c r="D99" s="57"/>
    </row>
    <row r="100" spans="1:4" x14ac:dyDescent="0.25">
      <c r="A100" s="173"/>
      <c r="B100" s="57"/>
      <c r="C100" s="110"/>
      <c r="D100" s="57"/>
    </row>
    <row r="101" spans="1:4" x14ac:dyDescent="0.25">
      <c r="A101" s="173"/>
      <c r="B101" s="57"/>
      <c r="C101" s="110"/>
      <c r="D101" s="57"/>
    </row>
    <row r="102" spans="1:4" x14ac:dyDescent="0.25">
      <c r="A102" s="173"/>
      <c r="B102" s="57"/>
      <c r="C102" s="110"/>
      <c r="D102" s="57"/>
    </row>
    <row r="103" spans="1:4" x14ac:dyDescent="0.25">
      <c r="A103" s="173"/>
      <c r="B103" s="57"/>
      <c r="C103" s="110"/>
      <c r="D103" s="57"/>
    </row>
  </sheetData>
  <mergeCells count="26">
    <mergeCell ref="C77:C78"/>
    <mergeCell ref="C18:C23"/>
    <mergeCell ref="C44:C49"/>
    <mergeCell ref="C38:C42"/>
    <mergeCell ref="C60:C62"/>
    <mergeCell ref="C10:C16"/>
    <mergeCell ref="A10:A16"/>
    <mergeCell ref="A92:D92"/>
    <mergeCell ref="A1:D1"/>
    <mergeCell ref="A87:C87"/>
    <mergeCell ref="A88:C88"/>
    <mergeCell ref="A7:D7"/>
    <mergeCell ref="B2:D2"/>
    <mergeCell ref="B3:D3"/>
    <mergeCell ref="B4:D4"/>
    <mergeCell ref="A5:D5"/>
    <mergeCell ref="A6:D6"/>
    <mergeCell ref="A36:C36"/>
    <mergeCell ref="A67:C67"/>
    <mergeCell ref="C54:C58"/>
    <mergeCell ref="C74:C75"/>
    <mergeCell ref="A60:A62"/>
    <mergeCell ref="A54:A58"/>
    <mergeCell ref="A44:A49"/>
    <mergeCell ref="A18:A23"/>
    <mergeCell ref="A38:A42"/>
  </mergeCells>
  <printOptions gridLines="1"/>
  <pageMargins left="0.17" right="0.17" top="0.68" bottom="0.26" header="0.31496062992125984" footer="0.57999999999999996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C11" sqref="C11"/>
    </sheetView>
  </sheetViews>
  <sheetFormatPr defaultColWidth="9.109375" defaultRowHeight="13.2" x14ac:dyDescent="0.25"/>
  <cols>
    <col min="1" max="2" width="23.5546875" style="13" customWidth="1"/>
    <col min="3" max="6" width="27.5546875" style="13" customWidth="1"/>
    <col min="7" max="16384" width="9.109375" style="14"/>
  </cols>
  <sheetData>
    <row r="1" spans="1:7" ht="36" customHeight="1" x14ac:dyDescent="0.25">
      <c r="A1" s="133" t="s">
        <v>25</v>
      </c>
      <c r="B1" s="133"/>
      <c r="C1" s="133"/>
      <c r="D1" s="133"/>
      <c r="E1" s="133"/>
      <c r="F1" s="133"/>
    </row>
    <row r="2" spans="1:7" ht="36" customHeight="1" x14ac:dyDescent="0.25">
      <c r="A2" s="43" t="s">
        <v>8</v>
      </c>
      <c r="B2" s="120" t="str">
        <f>Travel!B2</f>
        <v>State Services Commission</v>
      </c>
      <c r="C2" s="120"/>
      <c r="D2" s="120"/>
      <c r="E2" s="120"/>
      <c r="F2" s="120"/>
      <c r="G2" s="44"/>
    </row>
    <row r="3" spans="1:7" ht="36" customHeight="1" x14ac:dyDescent="0.25">
      <c r="A3" s="43" t="s">
        <v>9</v>
      </c>
      <c r="B3" s="121" t="str">
        <f>Travel!B3</f>
        <v>Debbie Power, Deputy State Services Commissioner/Chief Executive</v>
      </c>
      <c r="C3" s="121"/>
      <c r="D3" s="121"/>
      <c r="E3" s="121"/>
      <c r="F3" s="121"/>
      <c r="G3" s="45"/>
    </row>
    <row r="4" spans="1:7" ht="36" customHeight="1" x14ac:dyDescent="0.25">
      <c r="A4" s="43" t="s">
        <v>3</v>
      </c>
      <c r="B4" s="121" t="str">
        <f>Travel!B4</f>
        <v xml:space="preserve">1 July 2017 to 30 June 2018 </v>
      </c>
      <c r="C4" s="121"/>
      <c r="D4" s="121"/>
      <c r="E4" s="121"/>
      <c r="F4" s="121"/>
      <c r="G4" s="45"/>
    </row>
    <row r="5" spans="1:7" s="12" customFormat="1" ht="35.25" customHeight="1" x14ac:dyDescent="0.3">
      <c r="A5" s="137" t="s">
        <v>45</v>
      </c>
      <c r="B5" s="138"/>
      <c r="C5" s="139"/>
      <c r="D5" s="139"/>
      <c r="E5" s="139"/>
      <c r="F5" s="140"/>
    </row>
    <row r="6" spans="1:7" s="12" customFormat="1" ht="35.25" customHeight="1" x14ac:dyDescent="0.3">
      <c r="A6" s="134" t="s">
        <v>61</v>
      </c>
      <c r="B6" s="135"/>
      <c r="C6" s="135"/>
      <c r="D6" s="135"/>
      <c r="E6" s="135"/>
      <c r="F6" s="136"/>
    </row>
    <row r="7" spans="1:7" s="3" customFormat="1" ht="30.9" customHeight="1" x14ac:dyDescent="0.3">
      <c r="A7" s="131" t="s">
        <v>22</v>
      </c>
      <c r="B7" s="132"/>
      <c r="C7" s="5"/>
      <c r="D7" s="5"/>
      <c r="E7" s="5"/>
      <c r="F7" s="20"/>
    </row>
    <row r="8" spans="1:7" ht="26.4" x14ac:dyDescent="0.25">
      <c r="A8" s="21" t="s">
        <v>0</v>
      </c>
      <c r="B8" s="36" t="s">
        <v>40</v>
      </c>
      <c r="C8" s="2" t="s">
        <v>5</v>
      </c>
      <c r="D8" s="2" t="s">
        <v>13</v>
      </c>
      <c r="E8" s="2" t="s">
        <v>12</v>
      </c>
      <c r="F8" s="8" t="s">
        <v>1</v>
      </c>
    </row>
    <row r="9" spans="1:7" x14ac:dyDescent="0.25">
      <c r="A9" s="18"/>
      <c r="F9" s="19"/>
    </row>
    <row r="10" spans="1:7" x14ac:dyDescent="0.25">
      <c r="A10" s="18"/>
      <c r="B10" s="143" t="s">
        <v>103</v>
      </c>
      <c r="C10" s="143"/>
      <c r="D10" s="143"/>
      <c r="E10" s="143"/>
      <c r="F10" s="19"/>
    </row>
    <row r="11" spans="1:7" x14ac:dyDescent="0.25">
      <c r="A11" s="18"/>
      <c r="F11" s="19"/>
    </row>
    <row r="12" spans="1:7" ht="11.25" customHeight="1" x14ac:dyDescent="0.25">
      <c r="A12" s="18"/>
      <c r="F12" s="19"/>
    </row>
    <row r="13" spans="1:7" hidden="1" x14ac:dyDescent="0.25">
      <c r="A13" s="18"/>
      <c r="F13" s="19"/>
    </row>
    <row r="14" spans="1:7" s="17" customFormat="1" ht="25.5" hidden="1" customHeight="1" x14ac:dyDescent="0.25">
      <c r="A14" s="18"/>
      <c r="B14" s="13"/>
      <c r="C14" s="13"/>
      <c r="D14" s="13"/>
      <c r="E14" s="13"/>
      <c r="F14" s="19"/>
    </row>
    <row r="15" spans="1:7" ht="24.9" customHeight="1" x14ac:dyDescent="0.25">
      <c r="A15" s="58" t="s">
        <v>23</v>
      </c>
      <c r="B15" s="64">
        <f>SUM(B9:B14)</f>
        <v>0</v>
      </c>
      <c r="C15" s="22"/>
      <c r="D15" s="23"/>
      <c r="E15" s="23"/>
      <c r="F15" s="24"/>
    </row>
    <row r="16" spans="1:7" x14ac:dyDescent="0.25">
      <c r="A16" s="66"/>
      <c r="B16" s="26"/>
      <c r="C16" s="26"/>
      <c r="D16" s="26"/>
      <c r="E16" s="26"/>
      <c r="F16" s="27"/>
    </row>
    <row r="17" spans="1:6" x14ac:dyDescent="0.25">
      <c r="A17" s="41" t="s">
        <v>32</v>
      </c>
      <c r="B17" s="3"/>
      <c r="C17" s="59"/>
      <c r="F17" s="19"/>
    </row>
    <row r="18" spans="1:6" x14ac:dyDescent="0.25">
      <c r="A18" s="141" t="s">
        <v>62</v>
      </c>
      <c r="B18" s="141"/>
      <c r="C18" s="141"/>
      <c r="D18" s="141"/>
      <c r="E18" s="141"/>
      <c r="F18" s="142"/>
    </row>
    <row r="19" spans="1:6" x14ac:dyDescent="0.25">
      <c r="A19" s="116" t="s">
        <v>56</v>
      </c>
      <c r="B19" s="116"/>
      <c r="C19" s="116"/>
      <c r="F19" s="19"/>
    </row>
    <row r="20" spans="1:6" x14ac:dyDescent="0.25">
      <c r="A20" s="50" t="s">
        <v>41</v>
      </c>
      <c r="B20" s="51"/>
      <c r="C20" s="59"/>
      <c r="D20" s="60"/>
      <c r="E20" s="60"/>
      <c r="F20" s="60"/>
    </row>
    <row r="21" spans="1:6" x14ac:dyDescent="0.25">
      <c r="A21" s="72" t="s">
        <v>53</v>
      </c>
      <c r="B21" s="51"/>
      <c r="C21" s="70"/>
      <c r="D21" s="70"/>
      <c r="E21" s="70"/>
      <c r="F21" s="9"/>
    </row>
    <row r="22" spans="1:6" ht="12.75" customHeight="1" x14ac:dyDescent="0.25">
      <c r="A22" s="114" t="s">
        <v>44</v>
      </c>
      <c r="B22" s="114"/>
      <c r="C22" s="76"/>
      <c r="D22" s="76"/>
      <c r="E22" s="76"/>
      <c r="F22" s="77"/>
    </row>
    <row r="23" spans="1:6" x14ac:dyDescent="0.25">
      <c r="A23" s="60"/>
      <c r="B23" s="60"/>
      <c r="C23" s="60"/>
      <c r="D23" s="60"/>
      <c r="E23" s="60"/>
      <c r="F23" s="60"/>
    </row>
    <row r="24" spans="1:6" x14ac:dyDescent="0.25">
      <c r="A24" s="60"/>
      <c r="B24" s="60"/>
      <c r="C24" s="60"/>
      <c r="D24" s="60"/>
      <c r="E24" s="60"/>
      <c r="F24" s="60"/>
    </row>
    <row r="25" spans="1:6" x14ac:dyDescent="0.25">
      <c r="A25" s="60"/>
      <c r="B25" s="60"/>
      <c r="C25" s="60"/>
      <c r="D25" s="60"/>
      <c r="E25" s="60"/>
      <c r="F25" s="60"/>
    </row>
    <row r="26" spans="1:6" x14ac:dyDescent="0.25">
      <c r="A26" s="60"/>
      <c r="B26" s="60"/>
      <c r="C26" s="60"/>
      <c r="D26" s="60"/>
      <c r="E26" s="60"/>
      <c r="F26" s="60"/>
    </row>
    <row r="27" spans="1:6" x14ac:dyDescent="0.25">
      <c r="A27" s="60"/>
      <c r="B27" s="60"/>
      <c r="C27" s="60"/>
      <c r="D27" s="60"/>
      <c r="E27" s="60"/>
      <c r="F27" s="60"/>
    </row>
  </sheetData>
  <mergeCells count="11">
    <mergeCell ref="A22:B22"/>
    <mergeCell ref="A7:B7"/>
    <mergeCell ref="A19:C19"/>
    <mergeCell ref="A1:F1"/>
    <mergeCell ref="A6:F6"/>
    <mergeCell ref="B2:F2"/>
    <mergeCell ref="B3:F3"/>
    <mergeCell ref="B4:F4"/>
    <mergeCell ref="A5:F5"/>
    <mergeCell ref="A18:F18"/>
    <mergeCell ref="B10:E10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selection activeCell="C11" sqref="C11"/>
    </sheetView>
  </sheetViews>
  <sheetFormatPr defaultColWidth="9.109375" defaultRowHeight="13.2" x14ac:dyDescent="0.25"/>
  <cols>
    <col min="1" max="5" width="27.5546875" style="30" customWidth="1"/>
    <col min="6" max="16384" width="9.109375" style="33"/>
  </cols>
  <sheetData>
    <row r="1" spans="1:14" ht="36" customHeight="1" x14ac:dyDescent="0.25">
      <c r="A1" s="133" t="s">
        <v>25</v>
      </c>
      <c r="B1" s="133"/>
      <c r="C1" s="133"/>
      <c r="D1" s="133"/>
      <c r="E1" s="133"/>
      <c r="F1" s="68"/>
    </row>
    <row r="2" spans="1:14" ht="36" customHeight="1" x14ac:dyDescent="0.25">
      <c r="A2" s="43" t="s">
        <v>8</v>
      </c>
      <c r="B2" s="120" t="str">
        <f>Travel!B2</f>
        <v>State Services Commission</v>
      </c>
      <c r="C2" s="120"/>
      <c r="D2" s="120"/>
      <c r="E2" s="120"/>
      <c r="F2" s="44"/>
      <c r="G2" s="44"/>
    </row>
    <row r="3" spans="1:14" ht="36" customHeight="1" x14ac:dyDescent="0.25">
      <c r="A3" s="43" t="s">
        <v>9</v>
      </c>
      <c r="B3" s="121" t="str">
        <f>Travel!B3</f>
        <v>Debbie Power, Deputy State Services Commissioner/Chief Executive</v>
      </c>
      <c r="C3" s="121"/>
      <c r="D3" s="121"/>
      <c r="E3" s="121"/>
      <c r="F3" s="45"/>
      <c r="G3" s="45"/>
    </row>
    <row r="4" spans="1:14" ht="36" customHeight="1" x14ac:dyDescent="0.25">
      <c r="A4" s="43" t="s">
        <v>3</v>
      </c>
      <c r="B4" s="121" t="str">
        <f>Travel!B4</f>
        <v xml:space="preserve">1 July 2017 to 30 June 2018 </v>
      </c>
      <c r="C4" s="121"/>
      <c r="D4" s="121"/>
      <c r="E4" s="121"/>
      <c r="F4" s="45"/>
      <c r="G4" s="45"/>
    </row>
    <row r="5" spans="1:14" ht="36" customHeight="1" x14ac:dyDescent="0.25">
      <c r="A5" s="153" t="s">
        <v>46</v>
      </c>
      <c r="B5" s="154"/>
      <c r="C5" s="154"/>
      <c r="D5" s="154"/>
      <c r="E5" s="155"/>
    </row>
    <row r="6" spans="1:14" ht="20.100000000000001" customHeight="1" x14ac:dyDescent="0.25">
      <c r="A6" s="151" t="s">
        <v>54</v>
      </c>
      <c r="B6" s="151"/>
      <c r="C6" s="151"/>
      <c r="D6" s="151"/>
      <c r="E6" s="152"/>
      <c r="F6" s="46"/>
      <c r="G6" s="46"/>
    </row>
    <row r="7" spans="1:14" ht="20.25" customHeight="1" x14ac:dyDescent="0.3">
      <c r="A7" s="28" t="s">
        <v>20</v>
      </c>
      <c r="B7" s="5"/>
      <c r="C7" s="5"/>
      <c r="D7" s="5"/>
      <c r="E7" s="20"/>
    </row>
    <row r="8" spans="1:14" ht="26.4" x14ac:dyDescent="0.25">
      <c r="A8" s="21" t="s">
        <v>0</v>
      </c>
      <c r="B8" s="2" t="s">
        <v>42</v>
      </c>
      <c r="C8" s="2" t="s">
        <v>35</v>
      </c>
      <c r="D8" s="2" t="s">
        <v>48</v>
      </c>
      <c r="E8" s="8" t="s">
        <v>64</v>
      </c>
    </row>
    <row r="9" spans="1:14" x14ac:dyDescent="0.25">
      <c r="A9" s="31"/>
      <c r="E9" s="32"/>
    </row>
    <row r="10" spans="1:14" x14ac:dyDescent="0.25">
      <c r="A10" s="40"/>
      <c r="B10" s="143" t="s">
        <v>103</v>
      </c>
      <c r="C10" s="143"/>
      <c r="D10" s="143"/>
      <c r="E10" s="42"/>
    </row>
    <row r="11" spans="1:14" x14ac:dyDescent="0.25">
      <c r="A11" s="31"/>
      <c r="E11" s="32"/>
      <c r="N11" s="47"/>
    </row>
    <row r="12" spans="1:14" x14ac:dyDescent="0.25">
      <c r="A12" s="31"/>
      <c r="E12" s="32"/>
    </row>
    <row r="13" spans="1:14" hidden="1" x14ac:dyDescent="0.25">
      <c r="A13" s="31"/>
      <c r="E13" s="32"/>
    </row>
    <row r="14" spans="1:14" ht="27.9" customHeight="1" x14ac:dyDescent="0.25">
      <c r="A14" s="29" t="s">
        <v>24</v>
      </c>
      <c r="B14" s="73" t="s">
        <v>19</v>
      </c>
      <c r="C14" s="22"/>
      <c r="D14" s="74">
        <f>SUM(D9:D13)</f>
        <v>0</v>
      </c>
      <c r="E14" s="24"/>
    </row>
    <row r="15" spans="1:14" x14ac:dyDescent="0.25">
      <c r="A15" s="25"/>
      <c r="B15" s="48"/>
      <c r="C15" s="26"/>
      <c r="D15" s="2"/>
      <c r="E15" s="27"/>
    </row>
    <row r="16" spans="1:14" x14ac:dyDescent="0.25">
      <c r="A16" s="78" t="s">
        <v>26</v>
      </c>
      <c r="B16" s="79"/>
      <c r="C16" s="79"/>
      <c r="D16" s="79"/>
      <c r="E16" s="80"/>
    </row>
    <row r="17" spans="1:6" x14ac:dyDescent="0.25">
      <c r="A17" s="149" t="s">
        <v>56</v>
      </c>
      <c r="B17" s="116"/>
      <c r="C17" s="116"/>
      <c r="D17" s="41"/>
      <c r="E17" s="42"/>
    </row>
    <row r="18" spans="1:6" x14ac:dyDescent="0.25">
      <c r="A18" s="144" t="s">
        <v>47</v>
      </c>
      <c r="B18" s="145"/>
      <c r="C18" s="145"/>
      <c r="D18" s="145"/>
      <c r="E18" s="146"/>
    </row>
    <row r="19" spans="1:6" x14ac:dyDescent="0.25">
      <c r="A19" s="14" t="s">
        <v>65</v>
      </c>
      <c r="B19" s="33"/>
      <c r="C19" s="33"/>
      <c r="D19" s="33"/>
      <c r="E19" s="33"/>
    </row>
    <row r="20" spans="1:6" ht="26.1" customHeight="1" x14ac:dyDescent="0.25">
      <c r="A20" s="149" t="s">
        <v>63</v>
      </c>
      <c r="B20" s="116"/>
      <c r="C20" s="116"/>
      <c r="D20" s="116"/>
      <c r="E20" s="150"/>
    </row>
    <row r="21" spans="1:6" x14ac:dyDescent="0.25">
      <c r="A21" s="50" t="s">
        <v>49</v>
      </c>
      <c r="B21" s="41"/>
      <c r="C21" s="41"/>
      <c r="D21" s="41"/>
      <c r="E21" s="42"/>
    </row>
    <row r="22" spans="1:6" x14ac:dyDescent="0.25">
      <c r="A22" s="50" t="s">
        <v>50</v>
      </c>
      <c r="B22" s="51"/>
      <c r="C22" s="70"/>
      <c r="D22" s="70"/>
      <c r="E22" s="9"/>
      <c r="F22" s="70"/>
    </row>
    <row r="23" spans="1:6" ht="12.75" customHeight="1" x14ac:dyDescent="0.25">
      <c r="A23" s="147" t="s">
        <v>44</v>
      </c>
      <c r="B23" s="148"/>
      <c r="C23" s="75"/>
      <c r="D23" s="75"/>
      <c r="E23" s="77"/>
      <c r="F23" s="75"/>
    </row>
    <row r="24" spans="1:6" x14ac:dyDescent="0.25">
      <c r="A24" s="81"/>
      <c r="B24" s="82"/>
      <c r="C24" s="82"/>
      <c r="D24" s="82"/>
      <c r="E24" s="83"/>
    </row>
  </sheetData>
  <mergeCells count="11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  <mergeCell ref="B10:D10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Normal="100" workbookViewId="0">
      <selection activeCell="A12" sqref="A12"/>
    </sheetView>
  </sheetViews>
  <sheetFormatPr defaultColWidth="9.109375" defaultRowHeight="13.2" x14ac:dyDescent="0.25"/>
  <cols>
    <col min="1" max="2" width="23.5546875" style="10" customWidth="1"/>
    <col min="3" max="5" width="27.5546875" style="10" customWidth="1"/>
    <col min="6" max="16384" width="9.109375" style="11"/>
  </cols>
  <sheetData>
    <row r="1" spans="1:5" ht="36" customHeight="1" x14ac:dyDescent="0.25">
      <c r="A1" s="133" t="s">
        <v>25</v>
      </c>
      <c r="B1" s="133"/>
      <c r="C1" s="133"/>
      <c r="D1" s="133"/>
      <c r="E1" s="133"/>
    </row>
    <row r="2" spans="1:5" ht="36" customHeight="1" x14ac:dyDescent="0.25">
      <c r="A2" s="43" t="s">
        <v>8</v>
      </c>
      <c r="B2" s="120" t="str">
        <f>Travel!B2</f>
        <v>State Services Commission</v>
      </c>
      <c r="C2" s="120"/>
      <c r="D2" s="120"/>
      <c r="E2" s="120"/>
    </row>
    <row r="3" spans="1:5" ht="36" customHeight="1" x14ac:dyDescent="0.25">
      <c r="A3" s="43" t="s">
        <v>9</v>
      </c>
      <c r="B3" s="121" t="str">
        <f>Travel!B3</f>
        <v>Debbie Power, Deputy State Services Commissioner/Chief Executive</v>
      </c>
      <c r="C3" s="121"/>
      <c r="D3" s="121"/>
      <c r="E3" s="121"/>
    </row>
    <row r="4" spans="1:5" ht="36" customHeight="1" x14ac:dyDescent="0.25">
      <c r="A4" s="43" t="s">
        <v>3</v>
      </c>
      <c r="B4" s="121" t="str">
        <f>Travel!B4</f>
        <v xml:space="preserve">1 July 2017 to 30 June 2018 </v>
      </c>
      <c r="C4" s="121"/>
      <c r="D4" s="121"/>
      <c r="E4" s="121"/>
    </row>
    <row r="5" spans="1:5" ht="36" customHeight="1" x14ac:dyDescent="0.25">
      <c r="A5" s="122" t="s">
        <v>52</v>
      </c>
      <c r="B5" s="161"/>
      <c r="C5" s="139"/>
      <c r="D5" s="139"/>
      <c r="E5" s="140"/>
    </row>
    <row r="6" spans="1:5" ht="36" customHeight="1" x14ac:dyDescent="0.25">
      <c r="A6" s="158" t="s">
        <v>51</v>
      </c>
      <c r="B6" s="159"/>
      <c r="C6" s="159"/>
      <c r="D6" s="159"/>
      <c r="E6" s="160"/>
    </row>
    <row r="7" spans="1:5" ht="36" customHeight="1" x14ac:dyDescent="0.3">
      <c r="A7" s="156" t="s">
        <v>6</v>
      </c>
      <c r="B7" s="157"/>
      <c r="C7" s="5"/>
      <c r="D7" s="5"/>
      <c r="E7" s="20"/>
    </row>
    <row r="8" spans="1:5" ht="26.4" x14ac:dyDescent="0.25">
      <c r="A8" s="21" t="s">
        <v>0</v>
      </c>
      <c r="B8" s="2" t="s">
        <v>37</v>
      </c>
      <c r="C8" s="2" t="s">
        <v>36</v>
      </c>
      <c r="D8" s="2" t="s">
        <v>29</v>
      </c>
      <c r="E8" s="8" t="s">
        <v>2</v>
      </c>
    </row>
    <row r="9" spans="1:5" x14ac:dyDescent="0.25">
      <c r="A9" s="100"/>
      <c r="B9" s="102"/>
      <c r="C9" s="101"/>
      <c r="D9" s="101"/>
      <c r="E9" s="19"/>
    </row>
    <row r="10" spans="1:5" x14ac:dyDescent="0.25">
      <c r="A10" s="94" t="s">
        <v>86</v>
      </c>
      <c r="B10" s="102">
        <v>481.11</v>
      </c>
      <c r="C10" s="101" t="s">
        <v>72</v>
      </c>
      <c r="D10" s="101" t="s">
        <v>84</v>
      </c>
      <c r="E10" s="95" t="s">
        <v>85</v>
      </c>
    </row>
    <row r="11" spans="1:5" ht="26.4" x14ac:dyDescent="0.25">
      <c r="A11" s="109" t="s">
        <v>88</v>
      </c>
      <c r="B11" s="102">
        <v>39.11</v>
      </c>
      <c r="C11" s="96" t="s">
        <v>75</v>
      </c>
      <c r="D11" s="96" t="s">
        <v>76</v>
      </c>
      <c r="E11" s="98"/>
    </row>
    <row r="12" spans="1:5" x14ac:dyDescent="0.25">
      <c r="A12" s="94" t="s">
        <v>87</v>
      </c>
      <c r="B12" s="102">
        <v>404.19</v>
      </c>
      <c r="C12" s="101" t="s">
        <v>72</v>
      </c>
      <c r="D12" s="101" t="s">
        <v>84</v>
      </c>
      <c r="E12" s="107" t="s">
        <v>85</v>
      </c>
    </row>
    <row r="13" spans="1:5" x14ac:dyDescent="0.25">
      <c r="A13" s="100"/>
      <c r="B13" s="102"/>
      <c r="C13" s="101"/>
      <c r="D13" s="101"/>
      <c r="E13" s="95"/>
    </row>
    <row r="14" spans="1:5" x14ac:dyDescent="0.25">
      <c r="A14" s="18"/>
      <c r="B14" s="102"/>
      <c r="C14" s="13"/>
      <c r="D14" s="13"/>
      <c r="E14" s="19"/>
    </row>
    <row r="15" spans="1:5" ht="14.1" customHeight="1" x14ac:dyDescent="0.25">
      <c r="A15" s="35" t="s">
        <v>14</v>
      </c>
      <c r="B15" s="65">
        <f>SUM(B9:B14)</f>
        <v>924.41000000000008</v>
      </c>
      <c r="C15" s="15"/>
      <c r="D15" s="16"/>
      <c r="E15" s="34"/>
    </row>
    <row r="16" spans="1:5" ht="14.1" customHeight="1" x14ac:dyDescent="0.25">
      <c r="A16" s="67"/>
      <c r="B16" s="65"/>
      <c r="C16" s="15"/>
      <c r="D16" s="16"/>
      <c r="E16" s="90"/>
    </row>
    <row r="17" spans="1:6" ht="14.1" customHeight="1" x14ac:dyDescent="0.25">
      <c r="A17" s="84"/>
      <c r="B17" s="55"/>
      <c r="C17" s="85"/>
      <c r="D17" s="85"/>
      <c r="E17" s="86"/>
    </row>
    <row r="18" spans="1:6" x14ac:dyDescent="0.25">
      <c r="A18" s="40" t="s">
        <v>26</v>
      </c>
      <c r="B18" s="69"/>
      <c r="C18" s="69"/>
      <c r="D18" s="69"/>
      <c r="E18" s="71"/>
    </row>
    <row r="19" spans="1:6" x14ac:dyDescent="0.25">
      <c r="A19" s="149" t="s">
        <v>56</v>
      </c>
      <c r="B19" s="116"/>
      <c r="C19" s="116"/>
      <c r="D19" s="69"/>
      <c r="E19" s="71"/>
    </row>
    <row r="20" spans="1:6" ht="14.1" customHeight="1" x14ac:dyDescent="0.25">
      <c r="A20" s="52" t="s">
        <v>21</v>
      </c>
      <c r="B20" s="53"/>
      <c r="C20" s="69"/>
      <c r="D20" s="69"/>
      <c r="E20" s="71"/>
    </row>
    <row r="21" spans="1:6" x14ac:dyDescent="0.25">
      <c r="A21" s="50" t="s">
        <v>34</v>
      </c>
      <c r="B21" s="51"/>
      <c r="C21" s="70"/>
      <c r="D21" s="69"/>
      <c r="E21" s="71"/>
    </row>
    <row r="22" spans="1:6" ht="12.6" customHeight="1" x14ac:dyDescent="0.25">
      <c r="A22" s="144" t="s">
        <v>28</v>
      </c>
      <c r="B22" s="145"/>
      <c r="C22" s="145"/>
      <c r="D22" s="145"/>
      <c r="E22" s="146"/>
      <c r="F22" s="14"/>
    </row>
    <row r="23" spans="1:6" x14ac:dyDescent="0.25">
      <c r="A23" s="50" t="s">
        <v>53</v>
      </c>
      <c r="B23" s="51"/>
      <c r="C23" s="70"/>
      <c r="D23" s="70"/>
      <c r="E23" s="9"/>
      <c r="F23" s="70"/>
    </row>
    <row r="24" spans="1:6" ht="12.75" customHeight="1" x14ac:dyDescent="0.25">
      <c r="A24" s="147" t="s">
        <v>44</v>
      </c>
      <c r="B24" s="148"/>
      <c r="C24" s="75"/>
      <c r="D24" s="75"/>
      <c r="E24" s="77"/>
      <c r="F24" s="75"/>
    </row>
    <row r="25" spans="1:6" x14ac:dyDescent="0.25">
      <c r="A25" s="87"/>
      <c r="B25" s="56"/>
      <c r="C25" s="88"/>
      <c r="D25" s="88"/>
      <c r="E25" s="89"/>
      <c r="F25" s="14"/>
    </row>
    <row r="26" spans="1:6" x14ac:dyDescent="0.25">
      <c r="A26" s="18"/>
      <c r="B26" s="13"/>
      <c r="C26" s="13"/>
      <c r="D26" s="13"/>
      <c r="E26" s="49"/>
      <c r="F26" s="14"/>
    </row>
    <row r="27" spans="1:6" x14ac:dyDescent="0.25">
      <c r="A27" s="18"/>
      <c r="B27" s="13"/>
      <c r="C27" s="13"/>
      <c r="D27" s="13"/>
      <c r="E27" s="49"/>
      <c r="F27" s="14"/>
    </row>
    <row r="28" spans="1:6" x14ac:dyDescent="0.25">
      <c r="A28" s="18"/>
      <c r="B28" s="13"/>
      <c r="C28" s="13"/>
      <c r="D28" s="13"/>
      <c r="E28" s="49"/>
      <c r="F28" s="14"/>
    </row>
    <row r="29" spans="1:6" x14ac:dyDescent="0.25">
      <c r="A29" s="18"/>
      <c r="B29" s="13"/>
      <c r="C29" s="13"/>
      <c r="D29" s="13"/>
      <c r="E29" s="49"/>
      <c r="F29" s="14"/>
    </row>
    <row r="30" spans="1:6" x14ac:dyDescent="0.25">
      <c r="A30" s="49"/>
      <c r="B30" s="49"/>
      <c r="C30" s="49"/>
      <c r="D30" s="49"/>
      <c r="E30" s="49"/>
    </row>
    <row r="31" spans="1:6" x14ac:dyDescent="0.25">
      <c r="A31" s="49"/>
      <c r="B31" s="49"/>
      <c r="C31" s="49"/>
      <c r="D31" s="49"/>
      <c r="E31" s="49"/>
    </row>
  </sheetData>
  <mergeCells count="10">
    <mergeCell ref="A24:B24"/>
    <mergeCell ref="A22:E22"/>
    <mergeCell ref="A1:E1"/>
    <mergeCell ref="A19:C19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41" bottom="0.47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2018-07-25T04:45:20Z</dcterms:modified>
</cp:coreProperties>
</file>