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5760" windowHeight="2333"/>
  </bookViews>
  <sheets>
    <sheet name="Travel" sheetId="1" r:id="rId1"/>
    <sheet name="Hospitality" sheetId="2" r:id="rId2"/>
    <sheet name="Gifts and Benefits" sheetId="4" r:id="rId3"/>
    <sheet name="All other  expenses" sheetId="3" r:id="rId4"/>
  </sheets>
  <definedNames>
    <definedName name="_xlnm.Print_Area" localSheetId="3">'All other  expenses'!$A$1:$E$24</definedName>
    <definedName name="_xlnm.Print_Area" localSheetId="2">'Gifts and Benefits'!$A$1:$E$24</definedName>
    <definedName name="_xlnm.Print_Area" localSheetId="1">Hospitality!$A$1:$F$22</definedName>
    <definedName name="_xlnm.Print_Area" localSheetId="0">Travel!$A$1:$D$65</definedName>
  </definedNames>
  <calcPr calcId="162913"/>
</workbook>
</file>

<file path=xl/calcChain.xml><?xml version="1.0" encoding="utf-8"?>
<calcChain xmlns="http://schemas.openxmlformats.org/spreadsheetml/2006/main">
  <c r="B3" i="3" l="1"/>
  <c r="B3" i="2" l="1"/>
  <c r="B14" i="3" l="1"/>
  <c r="D14" i="4"/>
  <c r="B15" i="2"/>
  <c r="B4" i="3"/>
  <c r="B2" i="3"/>
  <c r="B4" i="4"/>
  <c r="B3" i="4"/>
  <c r="B2" i="4"/>
  <c r="B4" i="2"/>
  <c r="B2" i="2"/>
  <c r="B56" i="1"/>
  <c r="B41" i="1"/>
  <c r="B23" i="1"/>
  <c r="B57" i="1" l="1"/>
</calcChain>
</file>

<file path=xl/sharedStrings.xml><?xml version="1.0" encoding="utf-8"?>
<sst xmlns="http://schemas.openxmlformats.org/spreadsheetml/2006/main" count="154" uniqueCount="102">
  <si>
    <t>Date</t>
  </si>
  <si>
    <t>Location/s</t>
  </si>
  <si>
    <t>Location</t>
  </si>
  <si>
    <t>Disclosure period</t>
  </si>
  <si>
    <t>Sub total</t>
  </si>
  <si>
    <t xml:space="preserve">Purpose (eg, hosting delegation from China) </t>
  </si>
  <si>
    <t>All Other Expenses</t>
  </si>
  <si>
    <t>Total travel expenses</t>
  </si>
  <si>
    <t xml:space="preserve">Organisation Name </t>
  </si>
  <si>
    <t>Chief Executive</t>
  </si>
  <si>
    <t>International, domestic and local travel expenses</t>
  </si>
  <si>
    <t>Nature (eg taxi, parking, bus)</t>
  </si>
  <si>
    <t>Reason (eg building relationships, team building)</t>
  </si>
  <si>
    <t>Nature (what and for how many eg dinner for 5)</t>
  </si>
  <si>
    <t>Total other expenses</t>
  </si>
  <si>
    <t>Local Travel (within City, excluding travel to airport)</t>
  </si>
  <si>
    <t>DomesticTravel (within NZ, including travel to and from local airport)</t>
  </si>
  <si>
    <t>Nature (eg hotel, airfare, meals &amp; for how many people, other costs)</t>
  </si>
  <si>
    <t>Nature (eg hotel, airfares, taxis, meals &amp; for how many people, other costs)</t>
  </si>
  <si>
    <t>No. of items =</t>
  </si>
  <si>
    <t>Gifts  and hospitality</t>
  </si>
  <si>
    <t>** Include eg phone and data costs, subscriptions, membership fees, conference fees,  professional development costs, books and anything else</t>
  </si>
  <si>
    <t xml:space="preserve">Hospitality Offered to Third Parties </t>
  </si>
  <si>
    <t xml:space="preserve">Total  expenses </t>
  </si>
  <si>
    <t>Total gifts &amp; benefits</t>
  </si>
  <si>
    <t>Chief Executive Expense Disclosure</t>
  </si>
  <si>
    <t>Notes</t>
  </si>
  <si>
    <t>Date(s)</t>
  </si>
  <si>
    <t>*** e.g. subscription part of employment agreement, development as agreed with SSC</t>
  </si>
  <si>
    <t>Comment / explanation ***</t>
  </si>
  <si>
    <t xml:space="preserve">Notes </t>
  </si>
  <si>
    <t>* Headings on following tabs will pre populate with what you enter on this tab</t>
  </si>
  <si>
    <t>*** Delete what's inapplicable.  Be consistent - all GST exclusive or all GST inclusive</t>
  </si>
  <si>
    <t>Offered by 
(who made the offer?)</t>
  </si>
  <si>
    <t>Nature ***</t>
  </si>
  <si>
    <t>Cost ($)****
(exc GST / inc GST)</t>
  </si>
  <si>
    <t>International Travel (including  travel within NZ at beginning and end of overseas trip)**</t>
  </si>
  <si>
    <t>** Group expenditure relating to each overseas trip</t>
  </si>
  <si>
    <t>Cost ($)
(exc GST / inc GST)**</t>
  </si>
  <si>
    <t>** Delete what's inapplicable.  Be consistent - all GST exclusive or all GST inclusive</t>
  </si>
  <si>
    <t>Description ** (e.g. event tickets,  etc)</t>
  </si>
  <si>
    <t>Sub totals and totals will appear automatically once you put information in rows above.</t>
  </si>
  <si>
    <t>Mark clearly if there is no information to disclose.</t>
  </si>
  <si>
    <t>Hospitality</t>
  </si>
  <si>
    <t>Gifts and Benefits over $50 annual value**</t>
  </si>
  <si>
    <t>** All gifts, invitations to events and other hospitality, of $50 or more in total value per year, offered to the CE by people external to the organisation</t>
  </si>
  <si>
    <t>Estimated value (NZ$)
(exc GST / inc GST)***</t>
  </si>
  <si>
    <t>*** Mark clearly if cost include GST or not. Be consistent - all GST exclusive or all GST inclusive</t>
  </si>
  <si>
    <t>Estimated total value will appear automatically once you put information in rows above.</t>
  </si>
  <si>
    <t>All other expenditure incurred by the chief executive that is not travel, hospitality or gifts</t>
  </si>
  <si>
    <t>All Other Expenses**</t>
  </si>
  <si>
    <t>Total cost will appear automatically once you put information in rows above.</t>
  </si>
  <si>
    <t>All gifts, invitations to events and other hospitality, of $50 or more in total value per year, offered to the CE by people external to the organisation</t>
  </si>
  <si>
    <t xml:space="preserve">
All expenses incurred by CE during international, domestic and local travel. For international travel, group expenses relating to each trip.
</t>
  </si>
  <si>
    <t>* Headings on this tab will be pre populated with what you enter on the Travel tab</t>
  </si>
  <si>
    <t>Purpose of trip (eg attending XYZ conference for 3 days)****</t>
  </si>
  <si>
    <t>Purpose (eg visiting district office for two days...) ****</t>
  </si>
  <si>
    <t>Purpose (eg meeting with Minister) ****</t>
  </si>
  <si>
    <t>**** Please include sufficient information to explain the trip and its costs including destination and duration.</t>
  </si>
  <si>
    <t>All hospitality expenses provided by the CE in the context of his/her job to anyone external to the Public Service or statutory Crown entities.</t>
  </si>
  <si>
    <t>Third parties include people and organisastions external to the public service or statutory Crown entities.</t>
  </si>
  <si>
    <t>Include items such as  invitations to functions and events, event tickets, gifts from overseas counterparts and commercial organisations (including that accepted by immediate family members).</t>
  </si>
  <si>
    <t>Comments</t>
  </si>
  <si>
    <t>A one-off offer of something worth $25 is not included, but if the offer is made more than once a year, it should be disclosed.</t>
  </si>
  <si>
    <t>State Services Commission</t>
  </si>
  <si>
    <t>1 July 2017 to 30 June 2018</t>
  </si>
  <si>
    <t>24 and 25 August 2017</t>
  </si>
  <si>
    <t>Flights (incl booking fees)</t>
  </si>
  <si>
    <t>30 and 31 January 2018</t>
  </si>
  <si>
    <t>Accommodation (incl booking fees)</t>
  </si>
  <si>
    <t>Rental car (incl booking fees)</t>
  </si>
  <si>
    <t>Attending the opening ceremony for Te Kāhui Whakamana Rua Tekau mā Iwa — Pike River Recovery Agency - Greymouth</t>
  </si>
  <si>
    <t>Attending the Diversity Works Awards and Gala Dinner - Auckland</t>
  </si>
  <si>
    <t>Public Service Leaders Summit</t>
  </si>
  <si>
    <t>Meeting with Chief Executive</t>
  </si>
  <si>
    <t>National DHB Chairs meeting</t>
  </si>
  <si>
    <t>Cost (NZ$)
(exc GST)***</t>
  </si>
  <si>
    <t>Cost ($)
(exc GST )***</t>
  </si>
  <si>
    <t>Wellington</t>
  </si>
  <si>
    <t>Phone and Data costs</t>
  </si>
  <si>
    <t>Vodafone</t>
  </si>
  <si>
    <t>Spark</t>
  </si>
  <si>
    <t>Flight and accommodation costs covered by ANZSOG</t>
  </si>
  <si>
    <t>Taxi - Wellington CBD to Wellington Airport</t>
  </si>
  <si>
    <t>Taxi - Wellington Airport to Wellington CBD</t>
  </si>
  <si>
    <r>
      <t xml:space="preserve">Melbourne - ANZSOG Board meeting
</t>
    </r>
    <r>
      <rPr>
        <i/>
        <sz val="8"/>
        <color theme="1"/>
        <rFont val="Arial"/>
        <family val="2"/>
      </rPr>
      <t>Note:  Peter Hughes is the Chair of the Australia New Zealand School of Government (ANZSOG) Board</t>
    </r>
  </si>
  <si>
    <t>Sydney - ANZSOG Board Meeting and deliver the 2018 Paterson Oration</t>
  </si>
  <si>
    <t>Speaking event - Senior Leadership Cohort</t>
  </si>
  <si>
    <t>Speaking event - Public Service agency</t>
  </si>
  <si>
    <t>Nothing to declare</t>
  </si>
  <si>
    <t>Singapore - Global Government Forum</t>
  </si>
  <si>
    <t xml:space="preserve">Taxi </t>
  </si>
  <si>
    <t>Taxi</t>
  </si>
  <si>
    <t>6 to 8 March 2018</t>
  </si>
  <si>
    <t>February 2018</t>
  </si>
  <si>
    <t>15 to 17 November 2017</t>
  </si>
  <si>
    <t xml:space="preserve">Speaking event - ANZSOG </t>
  </si>
  <si>
    <t>Replacement phone for faulty and non-serviceable phone</t>
  </si>
  <si>
    <t>July to December 2017</t>
  </si>
  <si>
    <t>January to June 2018</t>
  </si>
  <si>
    <t>Peter Hughes, State Services Commissioner/Head of State Services</t>
  </si>
  <si>
    <t>Booking and cancellation fees - travel cancelled - flight costs fully refunded.  Change in circumstances required the State Services Commissioner to remain in New Zealand.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</si>
</sst>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.00_);[Red]\(&quot;$&quot;#,##0.00\)"/>
    <numFmt numFmtId="165" formatCode="&quot;$&quot;#,##0.00"/>
    <numFmt numFmtId="166" formatCode="[$-1409]d\ mmmm\ yyyy;@"/>
  </numFmts>
  <fonts count="20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6"/>
      <color indexed="8"/>
      <name val="Arial"/>
      <family val="2"/>
    </font>
    <font>
      <sz val="16"/>
      <color theme="1"/>
      <name val="Arial"/>
      <family val="2"/>
    </font>
    <font>
      <i/>
      <sz val="12"/>
      <color theme="1"/>
      <name val="Arial"/>
      <family val="2"/>
    </font>
    <font>
      <b/>
      <sz val="16"/>
      <color theme="1"/>
      <name val="Arial"/>
      <family val="2"/>
    </font>
    <font>
      <sz val="10"/>
      <color indexed="8"/>
      <name val="ARIAL"/>
      <charset val="1"/>
    </font>
    <font>
      <sz val="10"/>
      <color rgb="FF000000"/>
      <name val="ARIAL"/>
      <charset val="1"/>
    </font>
    <font>
      <i/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9FF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7" fillId="0" borderId="0">
      <alignment vertical="top"/>
    </xf>
    <xf numFmtId="0" fontId="18" fillId="0" borderId="0"/>
  </cellStyleXfs>
  <cellXfs count="180">
    <xf numFmtId="0" fontId="0" fillId="0" borderId="0" xfId="0"/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0" fillId="5" borderId="2" xfId="0" applyFill="1" applyBorder="1" applyAlignment="1"/>
    <xf numFmtId="0" fontId="1" fillId="0" borderId="8" xfId="0" applyFont="1" applyBorder="1" applyAlignment="1">
      <alignment wrapText="1"/>
    </xf>
    <xf numFmtId="0" fontId="0" fillId="0" borderId="9" xfId="0" applyBorder="1" applyAlignment="1">
      <alignment vertical="top" wrapText="1"/>
    </xf>
    <xf numFmtId="0" fontId="0" fillId="0" borderId="6" xfId="0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3" fillId="0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2" borderId="0" xfId="0" applyFont="1" applyFill="1" applyBorder="1" applyAlignment="1"/>
    <xf numFmtId="0" fontId="0" fillId="2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9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3" fillId="4" borderId="5" xfId="0" applyFont="1" applyFill="1" applyBorder="1" applyAlignment="1">
      <alignment wrapText="1"/>
    </xf>
    <xf numFmtId="0" fontId="1" fillId="0" borderId="7" xfId="0" applyFont="1" applyBorder="1" applyAlignment="1">
      <alignment wrapText="1"/>
    </xf>
    <xf numFmtId="0" fontId="0" fillId="5" borderId="3" xfId="0" applyFont="1" applyFill="1" applyBorder="1" applyAlignment="1"/>
    <xf numFmtId="0" fontId="0" fillId="5" borderId="3" xfId="0" applyFont="1" applyFill="1" applyBorder="1" applyAlignment="1">
      <alignment wrapText="1"/>
    </xf>
    <xf numFmtId="0" fontId="0" fillId="5" borderId="5" xfId="0" applyFont="1" applyFill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3" fillId="4" borderId="4" xfId="0" applyFont="1" applyFill="1" applyBorder="1" applyAlignment="1">
      <alignment vertical="center" wrapText="1" readingOrder="1"/>
    </xf>
    <xf numFmtId="0" fontId="5" fillId="5" borderId="4" xfId="0" applyFont="1" applyFill="1" applyBorder="1" applyAlignment="1">
      <alignment vertical="center" wrapText="1" readingOrder="1"/>
    </xf>
    <xf numFmtId="0" fontId="6" fillId="0" borderId="0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0" xfId="0" applyFont="1" applyBorder="1"/>
    <xf numFmtId="0" fontId="0" fillId="2" borderId="6" xfId="0" applyFont="1" applyFill="1" applyBorder="1" applyAlignment="1">
      <alignment wrapText="1"/>
    </xf>
    <xf numFmtId="0" fontId="5" fillId="2" borderId="9" xfId="0" applyFont="1" applyFill="1" applyBorder="1" applyAlignment="1">
      <alignment vertical="center" wrapText="1" readingOrder="1"/>
    </xf>
    <xf numFmtId="0" fontId="0" fillId="0" borderId="0" xfId="0" applyBorder="1" applyAlignment="1">
      <alignment vertical="top" wrapText="1"/>
    </xf>
    <xf numFmtId="0" fontId="1" fillId="0" borderId="7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6" borderId="3" xfId="0" applyFont="1" applyFill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4" fillId="7" borderId="12" xfId="0" applyFont="1" applyFill="1" applyBorder="1" applyAlignment="1">
      <alignment vertical="center" wrapText="1" readingOrder="1"/>
    </xf>
    <xf numFmtId="0" fontId="7" fillId="0" borderId="0" xfId="0" applyFont="1" applyBorder="1" applyAlignment="1">
      <alignment vertical="center" wrapText="1" readingOrder="1"/>
    </xf>
    <xf numFmtId="0" fontId="8" fillId="0" borderId="0" xfId="0" applyFont="1" applyBorder="1" applyAlignment="1">
      <alignment vertical="center" wrapText="1" readingOrder="1"/>
    </xf>
    <xf numFmtId="0" fontId="12" fillId="0" borderId="0" xfId="0" applyFont="1" applyBorder="1"/>
    <xf numFmtId="0" fontId="6" fillId="0" borderId="0" xfId="0" applyFont="1" applyBorder="1" applyAlignment="1">
      <alignment vertical="center"/>
    </xf>
    <xf numFmtId="0" fontId="6" fillId="0" borderId="12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9" xfId="0" applyBorder="1" applyAlignment="1">
      <alignment vertical="top"/>
    </xf>
    <xf numFmtId="0" fontId="0" fillId="0" borderId="0" xfId="0" applyBorder="1" applyAlignment="1"/>
    <xf numFmtId="0" fontId="10" fillId="0" borderId="9" xfId="0" applyFont="1" applyFill="1" applyBorder="1" applyAlignment="1">
      <alignment vertical="center" readingOrder="1"/>
    </xf>
    <xf numFmtId="0" fontId="10" fillId="0" borderId="0" xfId="0" applyFont="1" applyFill="1" applyBorder="1" applyAlignment="1">
      <alignment vertical="center" readingOrder="1"/>
    </xf>
    <xf numFmtId="0" fontId="1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1" xfId="0" applyBorder="1" applyAlignment="1">
      <alignment vertical="top" wrapText="1"/>
    </xf>
    <xf numFmtId="0" fontId="1" fillId="8" borderId="7" xfId="0" applyFont="1" applyFill="1" applyBorder="1" applyAlignment="1">
      <alignment vertical="center" wrapText="1"/>
    </xf>
    <xf numFmtId="0" fontId="0" fillId="0" borderId="0" xfId="0" applyBorder="1" applyAlignment="1">
      <alignment wrapText="1"/>
    </xf>
    <xf numFmtId="0" fontId="5" fillId="5" borderId="7" xfId="0" applyFont="1" applyFill="1" applyBorder="1" applyAlignment="1">
      <alignment vertical="center" wrapText="1" readingOrder="1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wrapText="1"/>
    </xf>
    <xf numFmtId="165" fontId="1" fillId="8" borderId="2" xfId="0" applyNumberFormat="1" applyFont="1" applyFill="1" applyBorder="1" applyAlignment="1">
      <alignment vertical="center"/>
    </xf>
    <xf numFmtId="165" fontId="6" fillId="8" borderId="2" xfId="0" applyNumberFormat="1" applyFont="1" applyFill="1" applyBorder="1" applyAlignment="1">
      <alignment vertical="center" wrapText="1"/>
    </xf>
    <xf numFmtId="165" fontId="1" fillId="5" borderId="2" xfId="0" applyNumberFormat="1" applyFont="1" applyFill="1" applyBorder="1" applyAlignment="1">
      <alignment vertical="center"/>
    </xf>
    <xf numFmtId="165" fontId="5" fillId="5" borderId="2" xfId="0" applyNumberFormat="1" applyFont="1" applyFill="1" applyBorder="1" applyAlignment="1">
      <alignment vertical="center" wrapText="1" readingOrder="1"/>
    </xf>
    <xf numFmtId="165" fontId="5" fillId="2" borderId="0" xfId="0" applyNumberFormat="1" applyFont="1" applyFill="1" applyBorder="1" applyAlignment="1">
      <alignment vertical="center" wrapText="1" readingOrder="1"/>
    </xf>
    <xf numFmtId="0" fontId="6" fillId="0" borderId="7" xfId="0" applyFont="1" applyBorder="1" applyAlignment="1">
      <alignment wrapText="1"/>
    </xf>
    <xf numFmtId="0" fontId="5" fillId="2" borderId="0" xfId="0" applyFont="1" applyFill="1" applyBorder="1" applyAlignment="1">
      <alignment vertical="center" wrapText="1" readingOrder="1"/>
    </xf>
    <xf numFmtId="0" fontId="16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0" xfId="0" applyBorder="1" applyAlignment="1">
      <alignment vertical="top"/>
    </xf>
    <xf numFmtId="0" fontId="6" fillId="5" borderId="0" xfId="0" applyFont="1" applyFill="1" applyBorder="1" applyAlignment="1">
      <alignment vertical="center" wrapText="1"/>
    </xf>
    <xf numFmtId="165" fontId="6" fillId="5" borderId="3" xfId="0" applyNumberFormat="1" applyFont="1" applyFill="1" applyBorder="1" applyAlignment="1">
      <alignment vertical="center" wrapText="1"/>
    </xf>
    <xf numFmtId="0" fontId="0" fillId="0" borderId="0" xfId="0" applyFont="1" applyBorder="1" applyAlignment="1">
      <alignment horizontal="justify" vertical="center"/>
    </xf>
    <xf numFmtId="0" fontId="0" fillId="0" borderId="0" xfId="0" applyFont="1" applyAlignment="1">
      <alignment horizontal="justify" vertical="center"/>
    </xf>
    <xf numFmtId="0" fontId="0" fillId="0" borderId="6" xfId="0" applyFont="1" applyBorder="1" applyAlignment="1">
      <alignment horizontal="justify" vertical="center"/>
    </xf>
    <xf numFmtId="0" fontId="6" fillId="0" borderId="4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0" fillId="0" borderId="4" xfId="0" applyFont="1" applyBorder="1"/>
    <xf numFmtId="0" fontId="0" fillId="0" borderId="3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10" xfId="0" applyFont="1" applyBorder="1"/>
    <xf numFmtId="0" fontId="0" fillId="0" borderId="1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2" borderId="11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wrapText="1"/>
    </xf>
    <xf numFmtId="16" fontId="0" fillId="0" borderId="0" xfId="0" applyNumberFormat="1" applyAlignment="1">
      <alignment vertical="top" wrapText="1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6" xfId="0" applyFont="1" applyBorder="1" applyAlignment="1">
      <alignment wrapText="1"/>
    </xf>
    <xf numFmtId="164" fontId="0" fillId="0" borderId="0" xfId="0" applyNumberFormat="1" applyBorder="1" applyAlignment="1">
      <alignment wrapText="1"/>
    </xf>
    <xf numFmtId="0" fontId="0" fillId="0" borderId="0" xfId="0" applyBorder="1" applyAlignment="1">
      <alignment vertical="center" wrapText="1"/>
    </xf>
    <xf numFmtId="164" fontId="0" fillId="0" borderId="0" xfId="0" applyNumberFormat="1" applyBorder="1" applyAlignment="1">
      <alignment vertical="center" wrapText="1"/>
    </xf>
    <xf numFmtId="164" fontId="0" fillId="0" borderId="0" xfId="0" applyNumberFormat="1" applyFont="1" applyBorder="1" applyAlignment="1">
      <alignment wrapText="1"/>
    </xf>
    <xf numFmtId="15" fontId="0" fillId="0" borderId="9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 wrapText="1"/>
    </xf>
    <xf numFmtId="16" fontId="0" fillId="0" borderId="0" xfId="0" applyNumberFormat="1" applyAlignment="1">
      <alignment vertical="center" wrapText="1"/>
    </xf>
    <xf numFmtId="0" fontId="0" fillId="0" borderId="9" xfId="0" quotePrefix="1" applyFont="1" applyBorder="1" applyAlignment="1">
      <alignment wrapText="1"/>
    </xf>
    <xf numFmtId="17" fontId="0" fillId="0" borderId="9" xfId="0" quotePrefix="1" applyNumberFormat="1" applyFont="1" applyBorder="1" applyAlignment="1">
      <alignment wrapText="1"/>
    </xf>
    <xf numFmtId="0" fontId="4" fillId="7" borderId="12" xfId="0" applyFont="1" applyFill="1" applyBorder="1" applyAlignment="1">
      <alignment vertical="center" wrapText="1"/>
    </xf>
    <xf numFmtId="17" fontId="0" fillId="0" borderId="9" xfId="0" applyNumberFormat="1" applyBorder="1" applyAlignment="1">
      <alignment vertical="center" wrapText="1"/>
    </xf>
    <xf numFmtId="17" fontId="0" fillId="0" borderId="9" xfId="0" quotePrefix="1" applyNumberFormat="1" applyBorder="1" applyAlignment="1">
      <alignment vertical="center" wrapText="1"/>
    </xf>
    <xf numFmtId="0" fontId="5" fillId="5" borderId="7" xfId="0" applyFont="1" applyFill="1" applyBorder="1" applyAlignment="1">
      <alignment vertical="center"/>
    </xf>
    <xf numFmtId="166" fontId="0" fillId="0" borderId="9" xfId="0" applyNumberForma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5" borderId="2" xfId="0" applyFill="1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3" fillId="4" borderId="10" xfId="0" applyFont="1" applyFill="1" applyBorder="1" applyAlignment="1">
      <alignment vertical="center" wrapText="1" readingOrder="1"/>
    </xf>
    <xf numFmtId="0" fontId="3" fillId="4" borderId="1" xfId="0" applyFont="1" applyFill="1" applyBorder="1" applyAlignment="1">
      <alignment vertical="center" wrapText="1" readingOrder="1"/>
    </xf>
    <xf numFmtId="0" fontId="7" fillId="0" borderId="12" xfId="0" applyFont="1" applyBorder="1" applyAlignment="1">
      <alignment vertical="center" wrapText="1" readingOrder="1"/>
    </xf>
    <xf numFmtId="0" fontId="8" fillId="0" borderId="12" xfId="0" applyFont="1" applyBorder="1" applyAlignment="1">
      <alignment vertical="center" wrapText="1" readingOrder="1"/>
    </xf>
    <xf numFmtId="0" fontId="13" fillId="0" borderId="7" xfId="0" applyFont="1" applyFill="1" applyBorder="1" applyAlignment="1">
      <alignment horizontal="center" vertical="center" wrapText="1" readingOrder="1"/>
    </xf>
    <xf numFmtId="0" fontId="14" fillId="0" borderId="2" xfId="0" applyFont="1" applyBorder="1" applyAlignment="1">
      <alignment horizontal="center" vertical="center" wrapText="1" readingOrder="1"/>
    </xf>
    <xf numFmtId="0" fontId="9" fillId="0" borderId="4" xfId="0" applyFont="1" applyFill="1" applyBorder="1" applyAlignment="1">
      <alignment horizontal="center" vertical="center" wrapText="1" readingOrder="1"/>
    </xf>
    <xf numFmtId="0" fontId="1" fillId="0" borderId="3" xfId="0" applyFont="1" applyFill="1" applyBorder="1" applyAlignment="1">
      <alignment horizontal="center" vertical="center" wrapText="1" readingOrder="1"/>
    </xf>
    <xf numFmtId="0" fontId="3" fillId="3" borderId="7" xfId="0" applyNumberFormat="1" applyFont="1" applyFill="1" applyBorder="1" applyAlignment="1">
      <alignment vertical="center" wrapText="1" readingOrder="1"/>
    </xf>
    <xf numFmtId="0" fontId="3" fillId="3" borderId="2" xfId="0" applyNumberFormat="1" applyFont="1" applyFill="1" applyBorder="1" applyAlignment="1">
      <alignment vertical="center" wrapText="1" readingOrder="1"/>
    </xf>
    <xf numFmtId="0" fontId="3" fillId="6" borderId="7" xfId="0" applyFont="1" applyFill="1" applyBorder="1" applyAlignment="1">
      <alignment vertical="center" readingOrder="1"/>
    </xf>
    <xf numFmtId="0" fontId="3" fillId="6" borderId="2" xfId="0" applyFont="1" applyFill="1" applyBorder="1" applyAlignment="1">
      <alignment vertical="center" readingOrder="1"/>
    </xf>
    <xf numFmtId="0" fontId="0" fillId="0" borderId="0" xfId="0" applyBorder="1" applyAlignment="1">
      <alignment horizontal="left" vertical="center" wrapText="1"/>
    </xf>
    <xf numFmtId="166" fontId="0" fillId="0" borderId="9" xfId="0" applyNumberFormat="1" applyBorder="1" applyAlignment="1">
      <alignment horizontal="left" vertical="center" wrapText="1"/>
    </xf>
    <xf numFmtId="0" fontId="0" fillId="0" borderId="0" xfId="0" applyFont="1" applyAlignment="1">
      <alignment horizontal="justify" vertical="center"/>
    </xf>
    <xf numFmtId="17" fontId="0" fillId="0" borderId="9" xfId="0" quotePrefix="1" applyNumberFormat="1" applyBorder="1" applyAlignment="1">
      <alignment vertical="center" wrapText="1"/>
    </xf>
    <xf numFmtId="17" fontId="0" fillId="0" borderId="9" xfId="0" applyNumberFormat="1" applyBorder="1" applyAlignment="1">
      <alignment vertical="center" wrapText="1"/>
    </xf>
    <xf numFmtId="0" fontId="0" fillId="0" borderId="0" xfId="0" applyBorder="1" applyAlignment="1">
      <alignment horizontal="left" wrapText="1"/>
    </xf>
    <xf numFmtId="16" fontId="0" fillId="0" borderId="0" xfId="0" applyNumberFormat="1" applyAlignment="1">
      <alignment vertical="center" wrapText="1"/>
    </xf>
    <xf numFmtId="0" fontId="3" fillId="4" borderId="7" xfId="0" applyFont="1" applyFill="1" applyBorder="1" applyAlignment="1">
      <alignment horizontal="left" vertical="center" wrapText="1" readingOrder="1"/>
    </xf>
    <xf numFmtId="0" fontId="3" fillId="4" borderId="2" xfId="0" applyFont="1" applyFill="1" applyBorder="1" applyAlignment="1">
      <alignment horizontal="left" vertical="center" wrapText="1" readingOrder="1"/>
    </xf>
    <xf numFmtId="0" fontId="16" fillId="0" borderId="12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0" fillId="0" borderId="0" xfId="0" applyFont="1" applyBorder="1" applyAlignment="1">
      <alignment horizontal="center" wrapText="1"/>
    </xf>
    <xf numFmtId="0" fontId="0" fillId="0" borderId="9" xfId="0" applyFont="1" applyBorder="1" applyAlignment="1"/>
    <xf numFmtId="0" fontId="0" fillId="0" borderId="0" xfId="0" applyFont="1" applyBorder="1" applyAlignment="1"/>
    <xf numFmtId="0" fontId="0" fillId="0" borderId="6" xfId="0" applyFont="1" applyBorder="1" applyAlignment="1"/>
    <xf numFmtId="0" fontId="0" fillId="0" borderId="9" xfId="0" applyFont="1" applyBorder="1" applyAlignment="1">
      <alignment horizontal="justify" vertical="center"/>
    </xf>
    <xf numFmtId="0" fontId="0" fillId="0" borderId="0" xfId="0" applyFont="1" applyBorder="1" applyAlignment="1">
      <alignment horizontal="justify" vertical="center"/>
    </xf>
    <xf numFmtId="0" fontId="0" fillId="0" borderId="9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11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 readingOrder="1"/>
    </xf>
    <xf numFmtId="0" fontId="13" fillId="0" borderId="0" xfId="0" applyFont="1" applyFill="1" applyBorder="1" applyAlignment="1">
      <alignment horizontal="center" vertical="center" wrapText="1" readingOrder="1"/>
    </xf>
    <xf numFmtId="0" fontId="13" fillId="0" borderId="6" xfId="0" applyFont="1" applyFill="1" applyBorder="1" applyAlignment="1">
      <alignment horizontal="center" vertical="center" wrapText="1" readingOrder="1"/>
    </xf>
    <xf numFmtId="0" fontId="4" fillId="4" borderId="7" xfId="0" applyFont="1" applyFill="1" applyBorder="1" applyAlignment="1">
      <alignment vertical="center" wrapText="1" readingOrder="1"/>
    </xf>
    <xf numFmtId="0" fontId="4" fillId="4" borderId="2" xfId="0" applyFont="1" applyFill="1" applyBorder="1" applyAlignment="1">
      <alignment vertical="center" wrapText="1" readingOrder="1"/>
    </xf>
    <xf numFmtId="0" fontId="15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 readingOrder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CC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"/>
  <sheetViews>
    <sheetView tabSelected="1" topLeftCell="A2" zoomScaleNormal="100" workbookViewId="0">
      <selection activeCell="E4" sqref="E4"/>
    </sheetView>
  </sheetViews>
  <sheetFormatPr defaultColWidth="9.1328125" defaultRowHeight="12.75" x14ac:dyDescent="0.35"/>
  <cols>
    <col min="1" max="1" width="23.6640625" style="7" customWidth="1"/>
    <col min="2" max="2" width="16.46484375" style="1" customWidth="1"/>
    <col min="3" max="3" width="30.33203125" style="125" customWidth="1"/>
    <col min="4" max="4" width="30.6640625" style="1" customWidth="1"/>
    <col min="5" max="16384" width="9.1328125" style="1"/>
  </cols>
  <sheetData>
    <row r="1" spans="1:4" ht="36" customHeight="1" x14ac:dyDescent="0.35">
      <c r="A1" s="127" t="s">
        <v>25</v>
      </c>
      <c r="B1" s="127"/>
      <c r="C1" s="127"/>
      <c r="D1" s="127"/>
    </row>
    <row r="2" spans="1:4" ht="36" customHeight="1" x14ac:dyDescent="0.35">
      <c r="A2" s="116" t="s">
        <v>8</v>
      </c>
      <c r="B2" s="132" t="s">
        <v>64</v>
      </c>
      <c r="C2" s="132"/>
      <c r="D2" s="132"/>
    </row>
    <row r="3" spans="1:4" ht="36" customHeight="1" x14ac:dyDescent="0.35">
      <c r="A3" s="116" t="s">
        <v>9</v>
      </c>
      <c r="B3" s="133" t="s">
        <v>100</v>
      </c>
      <c r="C3" s="133"/>
      <c r="D3" s="133"/>
    </row>
    <row r="4" spans="1:4" ht="36" customHeight="1" x14ac:dyDescent="0.35">
      <c r="A4" s="116" t="s">
        <v>3</v>
      </c>
      <c r="B4" s="133" t="s">
        <v>65</v>
      </c>
      <c r="C4" s="133"/>
      <c r="D4" s="133"/>
    </row>
    <row r="5" spans="1:4" s="3" customFormat="1" ht="36" customHeight="1" x14ac:dyDescent="0.4">
      <c r="A5" s="134" t="s">
        <v>10</v>
      </c>
      <c r="B5" s="135"/>
      <c r="C5" s="135"/>
      <c r="D5" s="135"/>
    </row>
    <row r="6" spans="1:4" s="3" customFormat="1" ht="35.25" customHeight="1" x14ac:dyDescent="0.4">
      <c r="A6" s="136" t="s">
        <v>53</v>
      </c>
      <c r="B6" s="137"/>
      <c r="C6" s="137"/>
      <c r="D6" s="137"/>
    </row>
    <row r="7" spans="1:4" s="4" customFormat="1" ht="19.5" customHeight="1" x14ac:dyDescent="0.4">
      <c r="A7" s="130" t="s">
        <v>36</v>
      </c>
      <c r="B7" s="131"/>
      <c r="C7" s="131"/>
      <c r="D7" s="131"/>
    </row>
    <row r="8" spans="1:4" s="42" customFormat="1" ht="39.4" x14ac:dyDescent="0.35">
      <c r="A8" s="40" t="s">
        <v>27</v>
      </c>
      <c r="B8" s="41" t="s">
        <v>76</v>
      </c>
      <c r="C8" s="121" t="s">
        <v>55</v>
      </c>
      <c r="D8" s="41" t="s">
        <v>18</v>
      </c>
    </row>
    <row r="9" spans="1:4" x14ac:dyDescent="0.35">
      <c r="A9" s="11"/>
      <c r="B9" s="63"/>
      <c r="C9" s="112"/>
      <c r="D9" s="63"/>
    </row>
    <row r="10" spans="1:4" s="43" customFormat="1" ht="25.5" x14ac:dyDescent="0.35">
      <c r="A10" s="145" t="s">
        <v>95</v>
      </c>
      <c r="B10" s="105">
        <v>0</v>
      </c>
      <c r="C10" s="142" t="s">
        <v>85</v>
      </c>
      <c r="D10" s="104" t="s">
        <v>82</v>
      </c>
    </row>
    <row r="11" spans="1:4" s="43" customFormat="1" ht="25.5" x14ac:dyDescent="0.35">
      <c r="A11" s="146"/>
      <c r="B11" s="105">
        <v>41.42</v>
      </c>
      <c r="C11" s="142"/>
      <c r="D11" s="104" t="s">
        <v>83</v>
      </c>
    </row>
    <row r="12" spans="1:4" s="43" customFormat="1" ht="25.5" x14ac:dyDescent="0.35">
      <c r="A12" s="146"/>
      <c r="B12" s="105">
        <v>47.83</v>
      </c>
      <c r="C12" s="142"/>
      <c r="D12" s="104" t="s">
        <v>84</v>
      </c>
    </row>
    <row r="13" spans="1:4" s="43" customFormat="1" x14ac:dyDescent="0.35">
      <c r="A13" s="117"/>
      <c r="B13" s="105"/>
      <c r="C13" s="122"/>
      <c r="D13" s="109"/>
    </row>
    <row r="14" spans="1:4" s="43" customFormat="1" x14ac:dyDescent="0.35">
      <c r="A14" s="117"/>
      <c r="B14" s="105"/>
      <c r="C14" s="122"/>
      <c r="D14" s="109"/>
    </row>
    <row r="15" spans="1:4" s="43" customFormat="1" ht="76.5" x14ac:dyDescent="0.35">
      <c r="A15" s="118" t="s">
        <v>94</v>
      </c>
      <c r="B15" s="105">
        <v>165</v>
      </c>
      <c r="C15" s="122" t="s">
        <v>90</v>
      </c>
      <c r="D15" s="109" t="s">
        <v>101</v>
      </c>
    </row>
    <row r="16" spans="1:4" s="43" customFormat="1" x14ac:dyDescent="0.35">
      <c r="A16" s="118"/>
      <c r="B16" s="105"/>
      <c r="C16" s="122"/>
      <c r="D16" s="109"/>
    </row>
    <row r="17" spans="1:4" s="43" customFormat="1" x14ac:dyDescent="0.35">
      <c r="A17" s="117"/>
      <c r="B17" s="105"/>
      <c r="C17" s="122"/>
      <c r="D17" s="109"/>
    </row>
    <row r="18" spans="1:4" s="43" customFormat="1" ht="25.5" x14ac:dyDescent="0.35">
      <c r="A18" s="145" t="s">
        <v>93</v>
      </c>
      <c r="B18" s="105">
        <v>0</v>
      </c>
      <c r="C18" s="142" t="s">
        <v>86</v>
      </c>
      <c r="D18" s="104" t="s">
        <v>82</v>
      </c>
    </row>
    <row r="19" spans="1:4" s="43" customFormat="1" ht="25.5" x14ac:dyDescent="0.35">
      <c r="A19" s="146"/>
      <c r="B19" s="105">
        <v>36.340000000000003</v>
      </c>
      <c r="C19" s="142"/>
      <c r="D19" s="104" t="s">
        <v>83</v>
      </c>
    </row>
    <row r="20" spans="1:4" s="43" customFormat="1" ht="25.5" x14ac:dyDescent="0.35">
      <c r="A20" s="146"/>
      <c r="B20" s="105">
        <v>35.869999999999997</v>
      </c>
      <c r="C20" s="142"/>
      <c r="D20" s="104" t="s">
        <v>84</v>
      </c>
    </row>
    <row r="21" spans="1:4" x14ac:dyDescent="0.35">
      <c r="A21" s="11"/>
      <c r="B21" s="63"/>
      <c r="C21" s="112"/>
      <c r="D21" s="63"/>
    </row>
    <row r="22" spans="1:4" hidden="1" x14ac:dyDescent="0.35">
      <c r="A22" s="11"/>
      <c r="B22" s="63"/>
      <c r="C22" s="112"/>
      <c r="D22" s="63"/>
    </row>
    <row r="23" spans="1:4" ht="19.5" customHeight="1" x14ac:dyDescent="0.35">
      <c r="A23" s="62" t="s">
        <v>4</v>
      </c>
      <c r="B23" s="67">
        <f>SUM(B9:B22)</f>
        <v>326.46000000000004</v>
      </c>
      <c r="C23" s="112"/>
      <c r="D23" s="63"/>
    </row>
    <row r="24" spans="1:4" s="4" customFormat="1" ht="32.450000000000003" customHeight="1" x14ac:dyDescent="0.4">
      <c r="A24" s="138" t="s">
        <v>16</v>
      </c>
      <c r="B24" s="139"/>
      <c r="C24" s="139"/>
      <c r="D24" s="6"/>
    </row>
    <row r="25" spans="1:4" s="42" customFormat="1" ht="37.5" customHeight="1" x14ac:dyDescent="0.35">
      <c r="A25" s="40" t="s">
        <v>27</v>
      </c>
      <c r="B25" s="41" t="s">
        <v>77</v>
      </c>
      <c r="C25" s="121" t="s">
        <v>56</v>
      </c>
      <c r="D25" s="41" t="s">
        <v>17</v>
      </c>
    </row>
    <row r="26" spans="1:4" x14ac:dyDescent="0.35">
      <c r="A26" s="11"/>
      <c r="B26" s="63"/>
      <c r="C26" s="112"/>
      <c r="D26" s="63"/>
    </row>
    <row r="27" spans="1:4" ht="39.6" customHeight="1" x14ac:dyDescent="0.35">
      <c r="A27" s="148" t="s">
        <v>66</v>
      </c>
      <c r="B27" s="103">
        <v>481.55</v>
      </c>
      <c r="C27" s="142" t="s">
        <v>72</v>
      </c>
      <c r="D27" s="108" t="s">
        <v>67</v>
      </c>
    </row>
    <row r="28" spans="1:4" x14ac:dyDescent="0.35">
      <c r="A28" s="148"/>
      <c r="B28" s="103">
        <v>236.91</v>
      </c>
      <c r="C28" s="142"/>
      <c r="D28" s="108" t="s">
        <v>69</v>
      </c>
    </row>
    <row r="29" spans="1:4" x14ac:dyDescent="0.35">
      <c r="A29" s="148"/>
      <c r="B29" s="103">
        <v>42.47</v>
      </c>
      <c r="C29" s="142"/>
      <c r="D29" s="108" t="s">
        <v>91</v>
      </c>
    </row>
    <row r="30" spans="1:4" x14ac:dyDescent="0.35">
      <c r="A30" s="148"/>
      <c r="B30" s="103">
        <v>90.31</v>
      </c>
      <c r="C30" s="142"/>
      <c r="D30" s="108" t="s">
        <v>92</v>
      </c>
    </row>
    <row r="31" spans="1:4" x14ac:dyDescent="0.35">
      <c r="A31" s="148"/>
      <c r="B31" s="103">
        <v>78.239999999999995</v>
      </c>
      <c r="C31" s="142"/>
      <c r="D31" s="108" t="s">
        <v>92</v>
      </c>
    </row>
    <row r="32" spans="1:4" x14ac:dyDescent="0.35">
      <c r="A32" s="148"/>
      <c r="B32" s="103">
        <v>36.630000000000003</v>
      </c>
      <c r="C32" s="142"/>
      <c r="D32" s="108" t="s">
        <v>92</v>
      </c>
    </row>
    <row r="33" spans="1:4" x14ac:dyDescent="0.35">
      <c r="A33" s="113"/>
      <c r="B33" s="103"/>
      <c r="C33" s="122"/>
      <c r="D33" s="111"/>
    </row>
    <row r="34" spans="1:4" x14ac:dyDescent="0.35">
      <c r="A34" s="99"/>
      <c r="C34" s="112"/>
      <c r="D34" s="101"/>
    </row>
    <row r="35" spans="1:4" x14ac:dyDescent="0.35">
      <c r="A35" s="148" t="s">
        <v>68</v>
      </c>
      <c r="B35" s="103">
        <v>716.8</v>
      </c>
      <c r="C35" s="142" t="s">
        <v>71</v>
      </c>
      <c r="D35" s="98" t="s">
        <v>67</v>
      </c>
    </row>
    <row r="36" spans="1:4" x14ac:dyDescent="0.35">
      <c r="A36" s="148"/>
      <c r="B36" s="103">
        <v>188.65</v>
      </c>
      <c r="C36" s="142"/>
      <c r="D36" s="98" t="s">
        <v>69</v>
      </c>
    </row>
    <row r="37" spans="1:4" x14ac:dyDescent="0.35">
      <c r="A37" s="148"/>
      <c r="B37" s="103">
        <v>140</v>
      </c>
      <c r="C37" s="142"/>
      <c r="D37" s="98" t="s">
        <v>70</v>
      </c>
    </row>
    <row r="38" spans="1:4" x14ac:dyDescent="0.35">
      <c r="A38" s="99"/>
      <c r="B38" s="103"/>
      <c r="C38" s="112"/>
      <c r="D38" s="98"/>
    </row>
    <row r="39" spans="1:4" x14ac:dyDescent="0.35">
      <c r="A39" s="11"/>
      <c r="B39" s="103"/>
      <c r="C39" s="112"/>
      <c r="D39" s="63"/>
    </row>
    <row r="40" spans="1:4" hidden="1" x14ac:dyDescent="0.35">
      <c r="A40" s="11"/>
      <c r="B40" s="103"/>
      <c r="C40" s="112"/>
      <c r="D40" s="63"/>
    </row>
    <row r="41" spans="1:4" ht="19.5" customHeight="1" x14ac:dyDescent="0.35">
      <c r="A41" s="62" t="s">
        <v>4</v>
      </c>
      <c r="B41" s="68">
        <f>SUM(B26:B40)</f>
        <v>2011.56</v>
      </c>
      <c r="C41" s="112"/>
      <c r="D41" s="63"/>
    </row>
    <row r="42" spans="1:4" ht="19.5" customHeight="1" x14ac:dyDescent="0.4">
      <c r="A42" s="140" t="s">
        <v>15</v>
      </c>
      <c r="B42" s="141"/>
      <c r="C42" s="141"/>
      <c r="D42" s="44"/>
    </row>
    <row r="43" spans="1:4" s="43" customFormat="1" ht="25.5" customHeight="1" x14ac:dyDescent="0.35">
      <c r="A43" s="40" t="s">
        <v>0</v>
      </c>
      <c r="B43" s="41" t="s">
        <v>77</v>
      </c>
      <c r="C43" s="121" t="s">
        <v>57</v>
      </c>
      <c r="D43" s="41" t="s">
        <v>11</v>
      </c>
    </row>
    <row r="44" spans="1:4" x14ac:dyDescent="0.35">
      <c r="A44" s="11"/>
      <c r="B44" s="63"/>
      <c r="C44" s="112"/>
      <c r="D44" s="63"/>
    </row>
    <row r="45" spans="1:4" ht="25.5" x14ac:dyDescent="0.35">
      <c r="A45" s="120">
        <v>42928</v>
      </c>
      <c r="B45" s="103">
        <v>13.2</v>
      </c>
      <c r="C45" s="112" t="s">
        <v>88</v>
      </c>
      <c r="D45" s="101" t="s">
        <v>92</v>
      </c>
    </row>
    <row r="46" spans="1:4" x14ac:dyDescent="0.35">
      <c r="A46" s="143">
        <v>42943</v>
      </c>
      <c r="B46" s="103">
        <v>18.07</v>
      </c>
      <c r="C46" s="147" t="s">
        <v>87</v>
      </c>
      <c r="D46" s="101" t="s">
        <v>92</v>
      </c>
    </row>
    <row r="47" spans="1:4" x14ac:dyDescent="0.35">
      <c r="A47" s="143"/>
      <c r="B47" s="103">
        <v>15.3</v>
      </c>
      <c r="C47" s="147"/>
      <c r="D47" s="101" t="s">
        <v>92</v>
      </c>
    </row>
    <row r="48" spans="1:4" x14ac:dyDescent="0.35">
      <c r="A48" s="120">
        <v>42970</v>
      </c>
      <c r="B48" s="103">
        <v>10.039999999999999</v>
      </c>
      <c r="C48" s="112" t="s">
        <v>74</v>
      </c>
      <c r="D48" s="101" t="s">
        <v>92</v>
      </c>
    </row>
    <row r="49" spans="1:4" ht="25.5" x14ac:dyDescent="0.35">
      <c r="A49" s="120">
        <v>43012</v>
      </c>
      <c r="B49" s="105">
        <v>10.81</v>
      </c>
      <c r="C49" s="112" t="s">
        <v>88</v>
      </c>
      <c r="D49" s="109" t="s">
        <v>92</v>
      </c>
    </row>
    <row r="50" spans="1:4" x14ac:dyDescent="0.35">
      <c r="A50" s="120">
        <v>43076</v>
      </c>
      <c r="B50" s="103">
        <v>12.29</v>
      </c>
      <c r="C50" s="112" t="s">
        <v>75</v>
      </c>
      <c r="D50" s="101" t="s">
        <v>92</v>
      </c>
    </row>
    <row r="51" spans="1:4" x14ac:dyDescent="0.35">
      <c r="A51" s="120">
        <v>43201</v>
      </c>
      <c r="B51" s="103">
        <v>11.96</v>
      </c>
      <c r="C51" s="112" t="s">
        <v>73</v>
      </c>
      <c r="D51" s="63" t="s">
        <v>92</v>
      </c>
    </row>
    <row r="52" spans="1:4" ht="25.5" x14ac:dyDescent="0.35">
      <c r="A52" s="120">
        <v>43213</v>
      </c>
      <c r="B52" s="105">
        <v>11.1</v>
      </c>
      <c r="C52" s="112" t="s">
        <v>88</v>
      </c>
      <c r="D52" s="63" t="s">
        <v>92</v>
      </c>
    </row>
    <row r="53" spans="1:4" x14ac:dyDescent="0.35">
      <c r="A53" s="120">
        <v>43266</v>
      </c>
      <c r="B53" s="105">
        <v>11.67</v>
      </c>
      <c r="C53" s="122" t="s">
        <v>96</v>
      </c>
      <c r="D53" s="110" t="s">
        <v>92</v>
      </c>
    </row>
    <row r="54" spans="1:4" ht="12.75" customHeight="1" x14ac:dyDescent="0.35">
      <c r="A54" s="11"/>
      <c r="B54" s="63"/>
      <c r="C54" s="112"/>
      <c r="D54" s="63"/>
    </row>
    <row r="55" spans="1:4" ht="12.75" hidden="1" customHeight="1" x14ac:dyDescent="0.35">
      <c r="A55" s="11"/>
      <c r="B55" s="63"/>
      <c r="C55" s="112"/>
      <c r="D55" s="63"/>
    </row>
    <row r="56" spans="1:4" ht="19.5" customHeight="1" x14ac:dyDescent="0.35">
      <c r="A56" s="62" t="s">
        <v>4</v>
      </c>
      <c r="B56" s="68">
        <f>SUM(B44:B55)</f>
        <v>114.44000000000001</v>
      </c>
      <c r="C56" s="112"/>
      <c r="D56" s="63"/>
    </row>
    <row r="57" spans="1:4" s="8" customFormat="1" ht="34.5" customHeight="1" x14ac:dyDescent="0.35">
      <c r="A57" s="119" t="s">
        <v>7</v>
      </c>
      <c r="B57" s="69">
        <f>B23+B41+B56</f>
        <v>2452.46</v>
      </c>
      <c r="C57" s="123"/>
      <c r="D57" s="9"/>
    </row>
    <row r="58" spans="1:4" s="63" customFormat="1" ht="13.15" x14ac:dyDescent="0.4">
      <c r="A58" s="111"/>
      <c r="B58" s="59"/>
      <c r="C58" s="124"/>
      <c r="D58" s="60"/>
    </row>
    <row r="59" spans="1:4" s="65" customFormat="1" ht="13.15" x14ac:dyDescent="0.4">
      <c r="A59" s="46" t="s">
        <v>30</v>
      </c>
      <c r="B59" s="3"/>
      <c r="C59" s="112"/>
    </row>
    <row r="60" spans="1:4" s="65" customFormat="1" ht="12.6" customHeight="1" x14ac:dyDescent="0.35">
      <c r="A60" s="128" t="s">
        <v>31</v>
      </c>
      <c r="B60" s="128"/>
      <c r="C60" s="128"/>
    </row>
    <row r="61" spans="1:4" s="63" customFormat="1" ht="12.95" customHeight="1" x14ac:dyDescent="0.35">
      <c r="A61" s="129" t="s">
        <v>37</v>
      </c>
      <c r="B61" s="129"/>
      <c r="C61" s="129"/>
    </row>
    <row r="62" spans="1:4" x14ac:dyDescent="0.35">
      <c r="A62" s="55" t="s">
        <v>32</v>
      </c>
      <c r="B62" s="56"/>
      <c r="C62" s="112"/>
      <c r="D62" s="63"/>
    </row>
    <row r="63" spans="1:4" x14ac:dyDescent="0.35">
      <c r="A63" s="78" t="s">
        <v>58</v>
      </c>
      <c r="B63" s="56"/>
      <c r="C63" s="112"/>
      <c r="D63" s="97"/>
    </row>
    <row r="64" spans="1:4" x14ac:dyDescent="0.35">
      <c r="A64" s="78" t="s">
        <v>41</v>
      </c>
      <c r="B64" s="56"/>
      <c r="C64" s="112"/>
      <c r="D64" s="76"/>
    </row>
    <row r="65" spans="1:4" x14ac:dyDescent="0.35">
      <c r="A65" s="144" t="s">
        <v>42</v>
      </c>
      <c r="B65" s="144"/>
      <c r="C65" s="144"/>
      <c r="D65" s="144"/>
    </row>
    <row r="66" spans="1:4" x14ac:dyDescent="0.35">
      <c r="A66" s="39"/>
      <c r="B66" s="63"/>
      <c r="C66" s="112"/>
      <c r="D66" s="63"/>
    </row>
    <row r="67" spans="1:4" x14ac:dyDescent="0.35">
      <c r="A67" s="39"/>
      <c r="B67" s="63"/>
      <c r="C67" s="112"/>
      <c r="D67" s="63"/>
    </row>
    <row r="68" spans="1:4" x14ac:dyDescent="0.35">
      <c r="A68" s="39"/>
      <c r="B68" s="63"/>
      <c r="C68" s="112"/>
      <c r="D68" s="63"/>
    </row>
    <row r="69" spans="1:4" x14ac:dyDescent="0.35">
      <c r="A69" s="39"/>
      <c r="B69" s="63"/>
      <c r="C69" s="112"/>
      <c r="D69" s="63"/>
    </row>
    <row r="70" spans="1:4" x14ac:dyDescent="0.35">
      <c r="A70" s="39"/>
      <c r="B70" s="63"/>
      <c r="C70" s="112"/>
      <c r="D70" s="63"/>
    </row>
    <row r="71" spans="1:4" x14ac:dyDescent="0.35">
      <c r="A71" s="39"/>
      <c r="B71" s="63"/>
      <c r="C71" s="112"/>
      <c r="D71" s="63"/>
    </row>
    <row r="72" spans="1:4" x14ac:dyDescent="0.35">
      <c r="A72" s="39"/>
      <c r="B72" s="63"/>
      <c r="C72" s="112"/>
      <c r="D72" s="63"/>
    </row>
    <row r="73" spans="1:4" x14ac:dyDescent="0.35">
      <c r="A73" s="39"/>
      <c r="B73" s="63"/>
      <c r="C73" s="112"/>
      <c r="D73" s="63"/>
    </row>
    <row r="74" spans="1:4" x14ac:dyDescent="0.35">
      <c r="A74" s="39"/>
      <c r="B74" s="63"/>
      <c r="C74" s="112"/>
      <c r="D74" s="63"/>
    </row>
    <row r="75" spans="1:4" x14ac:dyDescent="0.35">
      <c r="A75" s="39"/>
      <c r="B75" s="63"/>
      <c r="C75" s="112"/>
      <c r="D75" s="63"/>
    </row>
    <row r="76" spans="1:4" x14ac:dyDescent="0.35">
      <c r="A76" s="39"/>
      <c r="B76" s="63"/>
      <c r="C76" s="112"/>
      <c r="D76" s="63"/>
    </row>
  </sheetData>
  <mergeCells count="22">
    <mergeCell ref="A65:D65"/>
    <mergeCell ref="A10:A12"/>
    <mergeCell ref="C46:C47"/>
    <mergeCell ref="C27:C32"/>
    <mergeCell ref="A27:A32"/>
    <mergeCell ref="A35:A37"/>
    <mergeCell ref="A18:A20"/>
    <mergeCell ref="A1:D1"/>
    <mergeCell ref="A60:C60"/>
    <mergeCell ref="A61:C61"/>
    <mergeCell ref="A7:D7"/>
    <mergeCell ref="B2:D2"/>
    <mergeCell ref="B3:D3"/>
    <mergeCell ref="B4:D4"/>
    <mergeCell ref="A5:D5"/>
    <mergeCell ref="A6:D6"/>
    <mergeCell ref="A24:C24"/>
    <mergeCell ref="A42:C42"/>
    <mergeCell ref="C35:C37"/>
    <mergeCell ref="A46:A47"/>
    <mergeCell ref="C18:C20"/>
    <mergeCell ref="C10:C12"/>
  </mergeCells>
  <printOptions gridLines="1"/>
  <pageMargins left="0.28000000000000003" right="0.17" top="0.4" bottom="0.4" header="0.31496062992125984" footer="0.31496062992125984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zoomScaleNormal="100" workbookViewId="0">
      <selection activeCell="B11" sqref="B11"/>
    </sheetView>
  </sheetViews>
  <sheetFormatPr defaultColWidth="9.1328125" defaultRowHeight="12.75" x14ac:dyDescent="0.35"/>
  <cols>
    <col min="1" max="2" width="23.53125" style="16" customWidth="1"/>
    <col min="3" max="6" width="27.53125" style="16" customWidth="1"/>
    <col min="7" max="16384" width="9.1328125" style="17"/>
  </cols>
  <sheetData>
    <row r="1" spans="1:7" ht="36" customHeight="1" x14ac:dyDescent="0.35">
      <c r="A1" s="151" t="s">
        <v>25</v>
      </c>
      <c r="B1" s="151"/>
      <c r="C1" s="151"/>
      <c r="D1" s="151"/>
      <c r="E1" s="151"/>
      <c r="F1" s="151"/>
    </row>
    <row r="2" spans="1:7" ht="36" customHeight="1" x14ac:dyDescent="0.35">
      <c r="A2" s="48" t="s">
        <v>8</v>
      </c>
      <c r="B2" s="132" t="str">
        <f>Travel!B2</f>
        <v>State Services Commission</v>
      </c>
      <c r="C2" s="132"/>
      <c r="D2" s="132"/>
      <c r="E2" s="132"/>
      <c r="F2" s="132"/>
      <c r="G2" s="49"/>
    </row>
    <row r="3" spans="1:7" ht="36" customHeight="1" x14ac:dyDescent="0.35">
      <c r="A3" s="48" t="s">
        <v>9</v>
      </c>
      <c r="B3" s="133" t="str">
        <f>Travel!B3</f>
        <v>Peter Hughes, State Services Commissioner/Head of State Services</v>
      </c>
      <c r="C3" s="133"/>
      <c r="D3" s="133"/>
      <c r="E3" s="133"/>
      <c r="F3" s="133"/>
      <c r="G3" s="50"/>
    </row>
    <row r="4" spans="1:7" ht="36" customHeight="1" x14ac:dyDescent="0.35">
      <c r="A4" s="48" t="s">
        <v>3</v>
      </c>
      <c r="B4" s="133" t="str">
        <f>Travel!B4</f>
        <v>1 July 2017 to 30 June 2018</v>
      </c>
      <c r="C4" s="133"/>
      <c r="D4" s="133"/>
      <c r="E4" s="133"/>
      <c r="F4" s="133"/>
      <c r="G4" s="50"/>
    </row>
    <row r="5" spans="1:7" s="15" customFormat="1" ht="35.25" customHeight="1" x14ac:dyDescent="0.4">
      <c r="A5" s="155" t="s">
        <v>43</v>
      </c>
      <c r="B5" s="156"/>
      <c r="C5" s="157"/>
      <c r="D5" s="157"/>
      <c r="E5" s="157"/>
      <c r="F5" s="158"/>
    </row>
    <row r="6" spans="1:7" s="15" customFormat="1" ht="35.25" customHeight="1" x14ac:dyDescent="0.4">
      <c r="A6" s="152" t="s">
        <v>59</v>
      </c>
      <c r="B6" s="153"/>
      <c r="C6" s="153"/>
      <c r="D6" s="153"/>
      <c r="E6" s="153"/>
      <c r="F6" s="154"/>
    </row>
    <row r="7" spans="1:7" s="3" customFormat="1" ht="30.95" customHeight="1" x14ac:dyDescent="0.4">
      <c r="A7" s="149" t="s">
        <v>22</v>
      </c>
      <c r="B7" s="150"/>
      <c r="C7" s="5"/>
      <c r="D7" s="5"/>
      <c r="E7" s="5"/>
      <c r="F7" s="23"/>
    </row>
    <row r="8" spans="1:7" ht="26.25" x14ac:dyDescent="0.4">
      <c r="A8" s="24" t="s">
        <v>0</v>
      </c>
      <c r="B8" s="41" t="s">
        <v>38</v>
      </c>
      <c r="C8" s="2" t="s">
        <v>5</v>
      </c>
      <c r="D8" s="2" t="s">
        <v>13</v>
      </c>
      <c r="E8" s="2" t="s">
        <v>12</v>
      </c>
      <c r="F8" s="10" t="s">
        <v>1</v>
      </c>
    </row>
    <row r="9" spans="1:7" x14ac:dyDescent="0.35">
      <c r="A9" s="21"/>
      <c r="F9" s="22"/>
    </row>
    <row r="10" spans="1:7" x14ac:dyDescent="0.35">
      <c r="A10" s="21"/>
      <c r="B10" s="161" t="s">
        <v>89</v>
      </c>
      <c r="C10" s="161"/>
      <c r="D10" s="161"/>
      <c r="E10" s="161"/>
      <c r="F10" s="22"/>
    </row>
    <row r="11" spans="1:7" x14ac:dyDescent="0.35">
      <c r="A11" s="21"/>
      <c r="F11" s="22"/>
    </row>
    <row r="12" spans="1:7" ht="11.25" customHeight="1" x14ac:dyDescent="0.35">
      <c r="A12" s="21"/>
      <c r="F12" s="22"/>
    </row>
    <row r="13" spans="1:7" hidden="1" x14ac:dyDescent="0.35">
      <c r="A13" s="21"/>
      <c r="F13" s="22"/>
    </row>
    <row r="14" spans="1:7" s="20" customFormat="1" ht="25.5" hidden="1" customHeight="1" x14ac:dyDescent="0.35">
      <c r="A14" s="21"/>
      <c r="B14" s="16"/>
      <c r="C14" s="16"/>
      <c r="D14" s="16"/>
      <c r="E14" s="16"/>
      <c r="F14" s="22"/>
    </row>
    <row r="15" spans="1:7" ht="24.95" customHeight="1" x14ac:dyDescent="0.35">
      <c r="A15" s="64" t="s">
        <v>23</v>
      </c>
      <c r="B15" s="70">
        <f>SUM(B9:B14)</f>
        <v>0</v>
      </c>
      <c r="C15" s="25"/>
      <c r="D15" s="26"/>
      <c r="E15" s="26"/>
      <c r="F15" s="27"/>
    </row>
    <row r="16" spans="1:7" ht="13.15" x14ac:dyDescent="0.4">
      <c r="A16" s="72"/>
      <c r="B16" s="29"/>
      <c r="C16" s="29"/>
      <c r="D16" s="29"/>
      <c r="E16" s="29"/>
      <c r="F16" s="30"/>
    </row>
    <row r="17" spans="1:6" ht="13.15" x14ac:dyDescent="0.4">
      <c r="A17" s="46" t="s">
        <v>30</v>
      </c>
      <c r="B17" s="3"/>
      <c r="C17" s="65"/>
      <c r="F17" s="22"/>
    </row>
    <row r="18" spans="1:6" x14ac:dyDescent="0.35">
      <c r="A18" s="159" t="s">
        <v>60</v>
      </c>
      <c r="B18" s="159"/>
      <c r="C18" s="159"/>
      <c r="D18" s="159"/>
      <c r="E18" s="159"/>
      <c r="F18" s="160"/>
    </row>
    <row r="19" spans="1:6" x14ac:dyDescent="0.35">
      <c r="A19" s="128" t="s">
        <v>54</v>
      </c>
      <c r="B19" s="128"/>
      <c r="C19" s="128"/>
      <c r="F19" s="22"/>
    </row>
    <row r="20" spans="1:6" x14ac:dyDescent="0.35">
      <c r="A20" s="55" t="s">
        <v>39</v>
      </c>
      <c r="B20" s="56"/>
      <c r="C20" s="65"/>
      <c r="D20" s="66"/>
      <c r="E20" s="66"/>
      <c r="F20" s="66"/>
    </row>
    <row r="21" spans="1:6" x14ac:dyDescent="0.35">
      <c r="A21" s="78" t="s">
        <v>51</v>
      </c>
      <c r="B21" s="56"/>
      <c r="C21" s="76"/>
      <c r="D21" s="76"/>
      <c r="E21" s="76"/>
      <c r="F21" s="12"/>
    </row>
    <row r="22" spans="1:6" ht="12.75" customHeight="1" x14ac:dyDescent="0.35">
      <c r="A22" s="144" t="s">
        <v>42</v>
      </c>
      <c r="B22" s="144"/>
      <c r="C22" s="82"/>
      <c r="D22" s="82"/>
      <c r="E22" s="82"/>
      <c r="F22" s="83"/>
    </row>
    <row r="23" spans="1:6" x14ac:dyDescent="0.35">
      <c r="A23" s="66"/>
      <c r="B23" s="66"/>
      <c r="C23" s="66"/>
      <c r="D23" s="66"/>
      <c r="E23" s="66"/>
      <c r="F23" s="66"/>
    </row>
    <row r="24" spans="1:6" x14ac:dyDescent="0.35">
      <c r="A24" s="66"/>
      <c r="B24" s="66"/>
      <c r="C24" s="66"/>
      <c r="D24" s="66"/>
      <c r="E24" s="66"/>
      <c r="F24" s="66"/>
    </row>
    <row r="25" spans="1:6" x14ac:dyDescent="0.35">
      <c r="A25" s="66"/>
      <c r="B25" s="66"/>
      <c r="C25" s="66"/>
      <c r="D25" s="66"/>
      <c r="E25" s="66"/>
      <c r="F25" s="66"/>
    </row>
    <row r="26" spans="1:6" x14ac:dyDescent="0.35">
      <c r="A26" s="66"/>
      <c r="B26" s="66"/>
      <c r="C26" s="66"/>
      <c r="D26" s="66"/>
      <c r="E26" s="66"/>
      <c r="F26" s="66"/>
    </row>
    <row r="27" spans="1:6" x14ac:dyDescent="0.35">
      <c r="A27" s="66"/>
      <c r="B27" s="66"/>
      <c r="C27" s="66"/>
      <c r="D27" s="66"/>
      <c r="E27" s="66"/>
      <c r="F27" s="66"/>
    </row>
  </sheetData>
  <mergeCells count="11">
    <mergeCell ref="A22:B22"/>
    <mergeCell ref="A7:B7"/>
    <mergeCell ref="A19:C19"/>
    <mergeCell ref="A1:F1"/>
    <mergeCell ref="A6:F6"/>
    <mergeCell ref="B2:F2"/>
    <mergeCell ref="B3:F3"/>
    <mergeCell ref="B4:F4"/>
    <mergeCell ref="A5:F5"/>
    <mergeCell ref="A18:F18"/>
    <mergeCell ref="B10:E10"/>
  </mergeCells>
  <printOptions gridLines="1"/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zoomScaleNormal="100" workbookViewId="0">
      <selection activeCell="B10" sqref="B10:D10"/>
    </sheetView>
  </sheetViews>
  <sheetFormatPr defaultColWidth="9.1328125" defaultRowHeight="13.15" x14ac:dyDescent="0.4"/>
  <cols>
    <col min="1" max="5" width="27.53125" style="33" customWidth="1"/>
    <col min="6" max="16384" width="9.1328125" style="36"/>
  </cols>
  <sheetData>
    <row r="1" spans="1:14" ht="36" customHeight="1" x14ac:dyDescent="0.4">
      <c r="A1" s="151" t="s">
        <v>25</v>
      </c>
      <c r="B1" s="151"/>
      <c r="C1" s="151"/>
      <c r="D1" s="151"/>
      <c r="E1" s="151"/>
      <c r="F1" s="74"/>
    </row>
    <row r="2" spans="1:14" ht="36" customHeight="1" x14ac:dyDescent="0.4">
      <c r="A2" s="48" t="s">
        <v>8</v>
      </c>
      <c r="B2" s="132" t="str">
        <f>Travel!B2</f>
        <v>State Services Commission</v>
      </c>
      <c r="C2" s="132"/>
      <c r="D2" s="132"/>
      <c r="E2" s="132"/>
      <c r="F2" s="49"/>
      <c r="G2" s="49"/>
    </row>
    <row r="3" spans="1:14" ht="36" customHeight="1" x14ac:dyDescent="0.4">
      <c r="A3" s="48" t="s">
        <v>9</v>
      </c>
      <c r="B3" s="133" t="str">
        <f>Travel!B3</f>
        <v>Peter Hughes, State Services Commissioner/Head of State Services</v>
      </c>
      <c r="C3" s="133"/>
      <c r="D3" s="133"/>
      <c r="E3" s="133"/>
      <c r="F3" s="50"/>
      <c r="G3" s="50"/>
    </row>
    <row r="4" spans="1:14" ht="36" customHeight="1" x14ac:dyDescent="0.4">
      <c r="A4" s="48" t="s">
        <v>3</v>
      </c>
      <c r="B4" s="133" t="str">
        <f>Travel!B4</f>
        <v>1 July 2017 to 30 June 2018</v>
      </c>
      <c r="C4" s="133"/>
      <c r="D4" s="133"/>
      <c r="E4" s="133"/>
      <c r="F4" s="50"/>
      <c r="G4" s="50"/>
    </row>
    <row r="5" spans="1:14" ht="36" customHeight="1" x14ac:dyDescent="0.4">
      <c r="A5" s="171" t="s">
        <v>44</v>
      </c>
      <c r="B5" s="172"/>
      <c r="C5" s="172"/>
      <c r="D5" s="172"/>
      <c r="E5" s="173"/>
    </row>
    <row r="6" spans="1:14" ht="20.100000000000001" customHeight="1" x14ac:dyDescent="0.4">
      <c r="A6" s="169" t="s">
        <v>52</v>
      </c>
      <c r="B6" s="169"/>
      <c r="C6" s="169"/>
      <c r="D6" s="169"/>
      <c r="E6" s="170"/>
      <c r="F6" s="51"/>
      <c r="G6" s="51"/>
    </row>
    <row r="7" spans="1:14" ht="20.25" customHeight="1" x14ac:dyDescent="0.4">
      <c r="A7" s="31" t="s">
        <v>20</v>
      </c>
      <c r="B7" s="5"/>
      <c r="C7" s="5"/>
      <c r="D7" s="5"/>
      <c r="E7" s="23"/>
    </row>
    <row r="8" spans="1:14" ht="26.25" x14ac:dyDescent="0.4">
      <c r="A8" s="24" t="s">
        <v>0</v>
      </c>
      <c r="B8" s="2" t="s">
        <v>40</v>
      </c>
      <c r="C8" s="2" t="s">
        <v>33</v>
      </c>
      <c r="D8" s="2" t="s">
        <v>46</v>
      </c>
      <c r="E8" s="10" t="s">
        <v>62</v>
      </c>
    </row>
    <row r="9" spans="1:14" x14ac:dyDescent="0.4">
      <c r="A9" s="34"/>
      <c r="E9" s="35"/>
    </row>
    <row r="10" spans="1:14" x14ac:dyDescent="0.4">
      <c r="A10" s="107"/>
      <c r="B10" s="161" t="s">
        <v>89</v>
      </c>
      <c r="C10" s="161"/>
      <c r="D10" s="161"/>
      <c r="E10" s="47"/>
    </row>
    <row r="11" spans="1:14" x14ac:dyDescent="0.4">
      <c r="A11" s="34"/>
      <c r="E11" s="35"/>
      <c r="N11" s="52"/>
    </row>
    <row r="12" spans="1:14" x14ac:dyDescent="0.4">
      <c r="A12" s="34"/>
      <c r="E12" s="35"/>
    </row>
    <row r="13" spans="1:14" hidden="1" x14ac:dyDescent="0.4">
      <c r="A13" s="34"/>
      <c r="E13" s="35"/>
    </row>
    <row r="14" spans="1:14" ht="27.95" customHeight="1" x14ac:dyDescent="0.4">
      <c r="A14" s="32" t="s">
        <v>24</v>
      </c>
      <c r="B14" s="79" t="s">
        <v>19</v>
      </c>
      <c r="C14" s="25"/>
      <c r="D14" s="80">
        <f>SUM(D9:D13)</f>
        <v>0</v>
      </c>
      <c r="E14" s="27"/>
    </row>
    <row r="15" spans="1:14" x14ac:dyDescent="0.4">
      <c r="A15" s="28"/>
      <c r="B15" s="53"/>
      <c r="C15" s="29"/>
      <c r="D15" s="2"/>
      <c r="E15" s="30"/>
    </row>
    <row r="16" spans="1:14" x14ac:dyDescent="0.4">
      <c r="A16" s="84" t="s">
        <v>26</v>
      </c>
      <c r="B16" s="85"/>
      <c r="C16" s="85"/>
      <c r="D16" s="85"/>
      <c r="E16" s="86"/>
    </row>
    <row r="17" spans="1:6" x14ac:dyDescent="0.4">
      <c r="A17" s="167" t="s">
        <v>54</v>
      </c>
      <c r="B17" s="128"/>
      <c r="C17" s="128"/>
      <c r="D17" s="46"/>
      <c r="E17" s="47"/>
    </row>
    <row r="18" spans="1:6" x14ac:dyDescent="0.4">
      <c r="A18" s="162" t="s">
        <v>45</v>
      </c>
      <c r="B18" s="163"/>
      <c r="C18" s="163"/>
      <c r="D18" s="163"/>
      <c r="E18" s="164"/>
    </row>
    <row r="19" spans="1:6" x14ac:dyDescent="0.4">
      <c r="A19" s="17" t="s">
        <v>63</v>
      </c>
      <c r="B19" s="36"/>
      <c r="C19" s="36"/>
      <c r="D19" s="36"/>
      <c r="E19" s="36"/>
    </row>
    <row r="20" spans="1:6" ht="26.1" customHeight="1" x14ac:dyDescent="0.4">
      <c r="A20" s="167" t="s">
        <v>61</v>
      </c>
      <c r="B20" s="128"/>
      <c r="C20" s="128"/>
      <c r="D20" s="128"/>
      <c r="E20" s="168"/>
    </row>
    <row r="21" spans="1:6" x14ac:dyDescent="0.4">
      <c r="A21" s="55" t="s">
        <v>47</v>
      </c>
      <c r="B21" s="46"/>
      <c r="C21" s="46"/>
      <c r="D21" s="46"/>
      <c r="E21" s="47"/>
    </row>
    <row r="22" spans="1:6" x14ac:dyDescent="0.4">
      <c r="A22" s="55" t="s">
        <v>48</v>
      </c>
      <c r="B22" s="56"/>
      <c r="C22" s="76"/>
      <c r="D22" s="76"/>
      <c r="E22" s="12"/>
      <c r="F22" s="76"/>
    </row>
    <row r="23" spans="1:6" ht="12.75" customHeight="1" x14ac:dyDescent="0.4">
      <c r="A23" s="165" t="s">
        <v>42</v>
      </c>
      <c r="B23" s="166"/>
      <c r="C23" s="81"/>
      <c r="D23" s="81"/>
      <c r="E23" s="83"/>
      <c r="F23" s="81"/>
    </row>
    <row r="24" spans="1:6" x14ac:dyDescent="0.4">
      <c r="A24" s="87"/>
      <c r="B24" s="88"/>
      <c r="C24" s="88"/>
      <c r="D24" s="88"/>
      <c r="E24" s="89"/>
    </row>
  </sheetData>
  <mergeCells count="11">
    <mergeCell ref="A18:E18"/>
    <mergeCell ref="A23:B23"/>
    <mergeCell ref="A1:E1"/>
    <mergeCell ref="A17:C17"/>
    <mergeCell ref="A20:E20"/>
    <mergeCell ref="A6:E6"/>
    <mergeCell ref="B2:E2"/>
    <mergeCell ref="B3:E3"/>
    <mergeCell ref="B4:E4"/>
    <mergeCell ref="A5:E5"/>
    <mergeCell ref="B10:D10"/>
  </mergeCells>
  <printOptions gridLines="1"/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zoomScaleNormal="100" workbookViewId="0">
      <selection activeCell="D10" sqref="D10"/>
    </sheetView>
  </sheetViews>
  <sheetFormatPr defaultColWidth="9.1328125" defaultRowHeight="12.75" x14ac:dyDescent="0.35"/>
  <cols>
    <col min="1" max="2" width="23.53125" style="13" customWidth="1"/>
    <col min="3" max="5" width="27.53125" style="13" customWidth="1"/>
    <col min="6" max="16384" width="9.1328125" style="14"/>
  </cols>
  <sheetData>
    <row r="1" spans="1:5" ht="36" customHeight="1" x14ac:dyDescent="0.35">
      <c r="A1" s="151" t="s">
        <v>25</v>
      </c>
      <c r="B1" s="151"/>
      <c r="C1" s="151"/>
      <c r="D1" s="151"/>
      <c r="E1" s="151"/>
    </row>
    <row r="2" spans="1:5" ht="36" customHeight="1" x14ac:dyDescent="0.35">
      <c r="A2" s="48" t="s">
        <v>8</v>
      </c>
      <c r="B2" s="132" t="str">
        <f>Travel!B2</f>
        <v>State Services Commission</v>
      </c>
      <c r="C2" s="132"/>
      <c r="D2" s="132"/>
      <c r="E2" s="132"/>
    </row>
    <row r="3" spans="1:5" ht="36" customHeight="1" x14ac:dyDescent="0.35">
      <c r="A3" s="48" t="s">
        <v>9</v>
      </c>
      <c r="B3" s="133" t="str">
        <f>Travel!B3</f>
        <v>Peter Hughes, State Services Commissioner/Head of State Services</v>
      </c>
      <c r="C3" s="133"/>
      <c r="D3" s="133"/>
      <c r="E3" s="133"/>
    </row>
    <row r="4" spans="1:5" ht="36" customHeight="1" x14ac:dyDescent="0.35">
      <c r="A4" s="48" t="s">
        <v>3</v>
      </c>
      <c r="B4" s="133" t="str">
        <f>Travel!B4</f>
        <v>1 July 2017 to 30 June 2018</v>
      </c>
      <c r="C4" s="133"/>
      <c r="D4" s="133"/>
      <c r="E4" s="133"/>
    </row>
    <row r="5" spans="1:5" ht="36" customHeight="1" x14ac:dyDescent="0.35">
      <c r="A5" s="134" t="s">
        <v>50</v>
      </c>
      <c r="B5" s="179"/>
      <c r="C5" s="157"/>
      <c r="D5" s="157"/>
      <c r="E5" s="158"/>
    </row>
    <row r="6" spans="1:5" ht="36" customHeight="1" x14ac:dyDescent="0.35">
      <c r="A6" s="176" t="s">
        <v>49</v>
      </c>
      <c r="B6" s="177"/>
      <c r="C6" s="177"/>
      <c r="D6" s="177"/>
      <c r="E6" s="178"/>
    </row>
    <row r="7" spans="1:5" ht="36" customHeight="1" x14ac:dyDescent="0.4">
      <c r="A7" s="174" t="s">
        <v>6</v>
      </c>
      <c r="B7" s="175"/>
      <c r="C7" s="5"/>
      <c r="D7" s="5"/>
      <c r="E7" s="23"/>
    </row>
    <row r="8" spans="1:5" ht="26.25" x14ac:dyDescent="0.4">
      <c r="A8" s="24" t="s">
        <v>0</v>
      </c>
      <c r="B8" s="2" t="s">
        <v>35</v>
      </c>
      <c r="C8" s="2" t="s">
        <v>34</v>
      </c>
      <c r="D8" s="2" t="s">
        <v>29</v>
      </c>
      <c r="E8" s="10" t="s">
        <v>2</v>
      </c>
    </row>
    <row r="9" spans="1:5" x14ac:dyDescent="0.35">
      <c r="A9" s="21"/>
      <c r="B9" s="16"/>
      <c r="C9" s="16"/>
      <c r="D9" s="16"/>
      <c r="E9" s="22"/>
    </row>
    <row r="10" spans="1:5" x14ac:dyDescent="0.35">
      <c r="A10" s="114" t="s">
        <v>98</v>
      </c>
      <c r="B10" s="106">
        <v>327.96</v>
      </c>
      <c r="C10" s="16" t="s">
        <v>81</v>
      </c>
      <c r="D10" s="100" t="s">
        <v>79</v>
      </c>
      <c r="E10" s="22" t="s">
        <v>78</v>
      </c>
    </row>
    <row r="11" spans="1:5" ht="25.5" x14ac:dyDescent="0.35">
      <c r="A11" s="115" t="s">
        <v>94</v>
      </c>
      <c r="B11" s="106">
        <v>1490.45</v>
      </c>
      <c r="C11" s="126" t="s">
        <v>80</v>
      </c>
      <c r="D11" s="100" t="s">
        <v>97</v>
      </c>
      <c r="E11" s="22" t="s">
        <v>78</v>
      </c>
    </row>
    <row r="12" spans="1:5" x14ac:dyDescent="0.35">
      <c r="A12" s="114" t="s">
        <v>99</v>
      </c>
      <c r="B12" s="106">
        <v>294.3</v>
      </c>
      <c r="C12" s="100" t="s">
        <v>81</v>
      </c>
      <c r="D12" s="100" t="s">
        <v>79</v>
      </c>
      <c r="E12" s="102" t="s">
        <v>78</v>
      </c>
    </row>
    <row r="13" spans="1:5" x14ac:dyDescent="0.35">
      <c r="A13" s="21"/>
      <c r="B13" s="16"/>
      <c r="C13" s="16"/>
      <c r="D13" s="16"/>
      <c r="E13" s="22"/>
    </row>
    <row r="14" spans="1:5" ht="14.1" customHeight="1" x14ac:dyDescent="0.35">
      <c r="A14" s="38" t="s">
        <v>14</v>
      </c>
      <c r="B14" s="71">
        <f>SUM(B9:B13)</f>
        <v>2112.71</v>
      </c>
      <c r="C14" s="18"/>
      <c r="D14" s="19"/>
      <c r="E14" s="37"/>
    </row>
    <row r="15" spans="1:5" ht="14.1" customHeight="1" x14ac:dyDescent="0.35">
      <c r="A15" s="73"/>
      <c r="B15" s="71"/>
      <c r="C15" s="18"/>
      <c r="D15" s="19"/>
      <c r="E15" s="96"/>
    </row>
    <row r="16" spans="1:5" ht="14.1" customHeight="1" x14ac:dyDescent="0.35">
      <c r="A16" s="90"/>
      <c r="B16" s="60"/>
      <c r="C16" s="91"/>
      <c r="D16" s="91"/>
      <c r="E16" s="92"/>
    </row>
    <row r="17" spans="1:6" ht="13.15" x14ac:dyDescent="0.4">
      <c r="A17" s="45" t="s">
        <v>26</v>
      </c>
      <c r="B17" s="75"/>
      <c r="C17" s="75"/>
      <c r="D17" s="75"/>
      <c r="E17" s="77"/>
    </row>
    <row r="18" spans="1:6" x14ac:dyDescent="0.35">
      <c r="A18" s="167" t="s">
        <v>54</v>
      </c>
      <c r="B18" s="128"/>
      <c r="C18" s="128"/>
      <c r="D18" s="75"/>
      <c r="E18" s="77"/>
    </row>
    <row r="19" spans="1:6" ht="14.1" customHeight="1" x14ac:dyDescent="0.35">
      <c r="A19" s="57" t="s">
        <v>21</v>
      </c>
      <c r="B19" s="58"/>
      <c r="C19" s="75"/>
      <c r="D19" s="75"/>
      <c r="E19" s="77"/>
    </row>
    <row r="20" spans="1:6" x14ac:dyDescent="0.35">
      <c r="A20" s="55" t="s">
        <v>32</v>
      </c>
      <c r="B20" s="56"/>
      <c r="C20" s="76"/>
      <c r="D20" s="75"/>
      <c r="E20" s="77"/>
    </row>
    <row r="21" spans="1:6" ht="12.6" customHeight="1" x14ac:dyDescent="0.35">
      <c r="A21" s="162" t="s">
        <v>28</v>
      </c>
      <c r="B21" s="163"/>
      <c r="C21" s="163"/>
      <c r="D21" s="163"/>
      <c r="E21" s="164"/>
      <c r="F21" s="17"/>
    </row>
    <row r="22" spans="1:6" x14ac:dyDescent="0.35">
      <c r="A22" s="55" t="s">
        <v>51</v>
      </c>
      <c r="B22" s="56"/>
      <c r="C22" s="76"/>
      <c r="D22" s="76"/>
      <c r="E22" s="12"/>
      <c r="F22" s="76"/>
    </row>
    <row r="23" spans="1:6" ht="12.75" customHeight="1" x14ac:dyDescent="0.35">
      <c r="A23" s="165" t="s">
        <v>42</v>
      </c>
      <c r="B23" s="166"/>
      <c r="C23" s="81"/>
      <c r="D23" s="81"/>
      <c r="E23" s="83"/>
      <c r="F23" s="81"/>
    </row>
    <row r="24" spans="1:6" x14ac:dyDescent="0.35">
      <c r="A24" s="93"/>
      <c r="B24" s="61"/>
      <c r="C24" s="94"/>
      <c r="D24" s="94"/>
      <c r="E24" s="95"/>
      <c r="F24" s="17"/>
    </row>
    <row r="25" spans="1:6" x14ac:dyDescent="0.35">
      <c r="A25" s="21"/>
      <c r="B25" s="16"/>
      <c r="C25" s="16"/>
      <c r="D25" s="16"/>
      <c r="E25" s="54"/>
      <c r="F25" s="17"/>
    </row>
    <row r="26" spans="1:6" x14ac:dyDescent="0.35">
      <c r="A26" s="21"/>
      <c r="B26" s="16"/>
      <c r="C26" s="16"/>
      <c r="D26" s="16"/>
      <c r="E26" s="54"/>
      <c r="F26" s="17"/>
    </row>
    <row r="27" spans="1:6" x14ac:dyDescent="0.35">
      <c r="A27" s="21"/>
      <c r="B27" s="16"/>
      <c r="C27" s="16"/>
      <c r="D27" s="16"/>
      <c r="E27" s="54"/>
      <c r="F27" s="17"/>
    </row>
    <row r="28" spans="1:6" x14ac:dyDescent="0.35">
      <c r="A28" s="21"/>
      <c r="B28" s="16"/>
      <c r="C28" s="16"/>
      <c r="D28" s="16"/>
      <c r="E28" s="54"/>
      <c r="F28" s="17"/>
    </row>
    <row r="29" spans="1:6" x14ac:dyDescent="0.35">
      <c r="A29" s="54"/>
      <c r="B29" s="54"/>
      <c r="C29" s="54"/>
      <c r="D29" s="54"/>
      <c r="E29" s="54"/>
    </row>
    <row r="30" spans="1:6" x14ac:dyDescent="0.35">
      <c r="A30" s="54"/>
      <c r="B30" s="54"/>
      <c r="C30" s="54"/>
      <c r="D30" s="54"/>
      <c r="E30" s="54"/>
    </row>
  </sheetData>
  <mergeCells count="10">
    <mergeCell ref="A23:B23"/>
    <mergeCell ref="A21:E21"/>
    <mergeCell ref="A1:E1"/>
    <mergeCell ref="A18:C18"/>
    <mergeCell ref="A7:B7"/>
    <mergeCell ref="B2:E2"/>
    <mergeCell ref="B3:E3"/>
    <mergeCell ref="B4:E4"/>
    <mergeCell ref="A6:E6"/>
    <mergeCell ref="A5:E5"/>
  </mergeCells>
  <printOptions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Travel</vt:lpstr>
      <vt:lpstr>Hospitality</vt:lpstr>
      <vt:lpstr>Gifts and Benefits</vt:lpstr>
      <vt:lpstr>All other  expenses</vt:lpstr>
      <vt:lpstr>'All other  expenses'!Print_Area</vt:lpstr>
      <vt:lpstr>'Gifts and Benefits'!Print_Area</vt:lpstr>
      <vt:lpstr>Hospitality!Print_Area</vt:lpstr>
      <vt:lpstr>Travel!Print_Area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2017-06-13T23:11:03Z</dcterms:created>
  <dcterms:modified xsi:type="dcterms:W3CDTF">2018-07-27T02:54:10Z</dcterms:modified>
</cp:coreProperties>
</file>