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scnz.sharepoint.com/sites/IES-SP/OpenGovernment/Official Information (was access to info)/Official Information Work Programme/Statistics/Agency Statistics Returns - December 2023/Docs for publication/"/>
    </mc:Choice>
  </mc:AlternateContent>
  <xr:revisionPtr revIDLastSave="40" documentId="8_{365D00AD-2F9D-45CE-89EF-F404E9640835}" xr6:coauthVersionLast="47" xr6:coauthVersionMax="47" xr10:uidLastSave="{521D92D1-9867-4A6B-A584-B4AF0A6E06F8}"/>
  <bookViews>
    <workbookView xWindow="-107" yWindow="-107" windowWidth="19450" windowHeight="11820" activeTab="1" xr2:uid="{00000000-000D-0000-FFFF-FFFF00000000}"/>
  </bookViews>
  <sheets>
    <sheet name="Contents" sheetId="4" r:id="rId1"/>
    <sheet name="Timeliness &amp; publication" sheetId="3" r:id="rId2"/>
    <sheet name="Other statistics" sheetId="8" r:id="rId3"/>
    <sheet name="Police &amp; NZDF - time &amp; pub" sheetId="6" r:id="rId4"/>
    <sheet name="Police &amp; NZDF - Other" sheetId="9" r:id="rId5"/>
  </sheets>
  <externalReferences>
    <externalReference r:id="rId6"/>
  </externalReferences>
  <definedNames>
    <definedName name="_xlnm.Print_Area" localSheetId="0">Contents!$A$1:$B$18</definedName>
    <definedName name="_xlnm.Print_Area" localSheetId="4">'Police &amp; NZDF - Other'!$A$1:$I$19</definedName>
    <definedName name="_xlnm.Print_Area" localSheetId="3">'Police &amp; NZDF - time &amp; pub'!$A$1:$J$17</definedName>
    <definedName name="_xlnm.Print_Titles" localSheetId="2">'Other statistics'!$1:$8</definedName>
    <definedName name="_xlnm.Print_Titles" localSheetId="4">'Police &amp; NZDF - Other'!$1:$8</definedName>
    <definedName name="_xlnm.Print_Titles" localSheetId="3">'Police &amp; NZDF - time &amp; pub'!$1:$8</definedName>
    <definedName name="_xlnm.Print_Titles" localSheetId="1">'Timeliness &amp; publication'!$1:$8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8" l="1"/>
  <c r="D44" i="8"/>
  <c r="E44" i="8"/>
  <c r="F44" i="8"/>
  <c r="G44" i="8"/>
  <c r="H44" i="8"/>
  <c r="I44" i="8"/>
  <c r="C43" i="3"/>
  <c r="D43" i="3"/>
  <c r="E43" i="3"/>
  <c r="F43" i="3"/>
  <c r="G43" i="3"/>
  <c r="H43" i="3"/>
  <c r="I43" i="3"/>
  <c r="J43" i="3"/>
  <c r="C50" i="8"/>
  <c r="I11" i="9"/>
  <c r="H11" i="9"/>
  <c r="G11" i="9"/>
  <c r="F11" i="9"/>
  <c r="E11" i="9"/>
  <c r="D11" i="9"/>
  <c r="C11" i="9"/>
  <c r="I10" i="9"/>
  <c r="H10" i="9"/>
  <c r="G10" i="9"/>
  <c r="F10" i="9"/>
  <c r="E10" i="9"/>
  <c r="D10" i="9"/>
  <c r="C10" i="9"/>
  <c r="J11" i="6"/>
  <c r="I11" i="6"/>
  <c r="H11" i="6"/>
  <c r="G11" i="6"/>
  <c r="F11" i="6"/>
  <c r="E11" i="6"/>
  <c r="D11" i="6"/>
  <c r="C11" i="6"/>
  <c r="J10" i="6"/>
  <c r="I10" i="6"/>
  <c r="H10" i="6"/>
  <c r="G10" i="6"/>
  <c r="F10" i="6"/>
  <c r="E10" i="6"/>
  <c r="D10" i="6"/>
  <c r="C10" i="6"/>
  <c r="I118" i="8"/>
  <c r="H118" i="8"/>
  <c r="G118" i="8"/>
  <c r="F118" i="8"/>
  <c r="E118" i="8"/>
  <c r="D118" i="8"/>
  <c r="C118" i="8"/>
  <c r="I117" i="8"/>
  <c r="H117" i="8"/>
  <c r="G117" i="8"/>
  <c r="F117" i="8"/>
  <c r="E117" i="8"/>
  <c r="D117" i="8"/>
  <c r="C117" i="8"/>
  <c r="I116" i="8"/>
  <c r="H116" i="8"/>
  <c r="G116" i="8"/>
  <c r="F116" i="8"/>
  <c r="E116" i="8"/>
  <c r="D116" i="8"/>
  <c r="C116" i="8"/>
  <c r="I115" i="8"/>
  <c r="H115" i="8"/>
  <c r="G115" i="8"/>
  <c r="F115" i="8"/>
  <c r="E115" i="8"/>
  <c r="D115" i="8"/>
  <c r="C115" i="8"/>
  <c r="I114" i="8"/>
  <c r="H114" i="8"/>
  <c r="G114" i="8"/>
  <c r="F114" i="8"/>
  <c r="E114" i="8"/>
  <c r="D114" i="8"/>
  <c r="C114" i="8"/>
  <c r="I113" i="8"/>
  <c r="H113" i="8"/>
  <c r="G113" i="8"/>
  <c r="F113" i="8"/>
  <c r="E113" i="8"/>
  <c r="D113" i="8"/>
  <c r="C113" i="8"/>
  <c r="I112" i="8"/>
  <c r="H112" i="8"/>
  <c r="G112" i="8"/>
  <c r="F112" i="8"/>
  <c r="E112" i="8"/>
  <c r="D112" i="8"/>
  <c r="C112" i="8"/>
  <c r="I111" i="8"/>
  <c r="H111" i="8"/>
  <c r="G111" i="8"/>
  <c r="F111" i="8"/>
  <c r="E111" i="8"/>
  <c r="D111" i="8"/>
  <c r="C111" i="8"/>
  <c r="I110" i="8"/>
  <c r="H110" i="8"/>
  <c r="G110" i="8"/>
  <c r="F110" i="8"/>
  <c r="E110" i="8"/>
  <c r="D110" i="8"/>
  <c r="C110" i="8"/>
  <c r="I109" i="8"/>
  <c r="H109" i="8"/>
  <c r="G109" i="8"/>
  <c r="F109" i="8"/>
  <c r="E109" i="8"/>
  <c r="D109" i="8"/>
  <c r="C109" i="8"/>
  <c r="I108" i="8"/>
  <c r="H108" i="8"/>
  <c r="G108" i="8"/>
  <c r="F108" i="8"/>
  <c r="E108" i="8"/>
  <c r="D108" i="8"/>
  <c r="C108" i="8"/>
  <c r="I107" i="8"/>
  <c r="H107" i="8"/>
  <c r="G107" i="8"/>
  <c r="F107" i="8"/>
  <c r="E107" i="8"/>
  <c r="D107" i="8"/>
  <c r="C107" i="8"/>
  <c r="I106" i="8"/>
  <c r="H106" i="8"/>
  <c r="G106" i="8"/>
  <c r="F106" i="8"/>
  <c r="E106" i="8"/>
  <c r="D106" i="8"/>
  <c r="C106" i="8"/>
  <c r="I105" i="8"/>
  <c r="H105" i="8"/>
  <c r="G105" i="8"/>
  <c r="F105" i="8"/>
  <c r="E105" i="8"/>
  <c r="D105" i="8"/>
  <c r="C105" i="8"/>
  <c r="I104" i="8"/>
  <c r="H104" i="8"/>
  <c r="G104" i="8"/>
  <c r="F104" i="8"/>
  <c r="E104" i="8"/>
  <c r="D104" i="8"/>
  <c r="C104" i="8"/>
  <c r="I103" i="8"/>
  <c r="H103" i="8"/>
  <c r="G103" i="8"/>
  <c r="F103" i="8"/>
  <c r="E103" i="8"/>
  <c r="D103" i="8"/>
  <c r="C103" i="8"/>
  <c r="I102" i="8"/>
  <c r="H102" i="8"/>
  <c r="G102" i="8"/>
  <c r="F102" i="8"/>
  <c r="E102" i="8"/>
  <c r="D102" i="8"/>
  <c r="C102" i="8"/>
  <c r="I101" i="8"/>
  <c r="H101" i="8"/>
  <c r="G101" i="8"/>
  <c r="F101" i="8"/>
  <c r="E101" i="8"/>
  <c r="D101" i="8"/>
  <c r="C101" i="8"/>
  <c r="I98" i="8"/>
  <c r="H98" i="8"/>
  <c r="G98" i="8"/>
  <c r="F98" i="8"/>
  <c r="E98" i="8"/>
  <c r="D98" i="8"/>
  <c r="C98" i="8"/>
  <c r="I97" i="8"/>
  <c r="H97" i="8"/>
  <c r="G97" i="8"/>
  <c r="F97" i="8"/>
  <c r="E97" i="8"/>
  <c r="D97" i="8"/>
  <c r="C97" i="8"/>
  <c r="I96" i="8"/>
  <c r="H96" i="8"/>
  <c r="G96" i="8"/>
  <c r="F96" i="8"/>
  <c r="E96" i="8"/>
  <c r="D96" i="8"/>
  <c r="C96" i="8"/>
  <c r="I95" i="8"/>
  <c r="H95" i="8"/>
  <c r="G95" i="8"/>
  <c r="F95" i="8"/>
  <c r="E95" i="8"/>
  <c r="D95" i="8"/>
  <c r="C95" i="8"/>
  <c r="I94" i="8"/>
  <c r="H94" i="8"/>
  <c r="G94" i="8"/>
  <c r="F94" i="8"/>
  <c r="E94" i="8"/>
  <c r="D94" i="8"/>
  <c r="C94" i="8"/>
  <c r="I93" i="8"/>
  <c r="H93" i="8"/>
  <c r="G93" i="8"/>
  <c r="F93" i="8"/>
  <c r="E93" i="8"/>
  <c r="D93" i="8"/>
  <c r="C93" i="8"/>
  <c r="I92" i="8"/>
  <c r="H92" i="8"/>
  <c r="G92" i="8"/>
  <c r="F92" i="8"/>
  <c r="E92" i="8"/>
  <c r="D92" i="8"/>
  <c r="C92" i="8"/>
  <c r="I91" i="8"/>
  <c r="H91" i="8"/>
  <c r="G91" i="8"/>
  <c r="F91" i="8"/>
  <c r="E91" i="8"/>
  <c r="D91" i="8"/>
  <c r="C91" i="8"/>
  <c r="I90" i="8"/>
  <c r="H90" i="8"/>
  <c r="G90" i="8"/>
  <c r="F90" i="8"/>
  <c r="E90" i="8"/>
  <c r="D90" i="8"/>
  <c r="C90" i="8"/>
  <c r="I89" i="8"/>
  <c r="H89" i="8"/>
  <c r="G89" i="8"/>
  <c r="F89" i="8"/>
  <c r="E89" i="8"/>
  <c r="D89" i="8"/>
  <c r="C89" i="8"/>
  <c r="I88" i="8"/>
  <c r="H88" i="8"/>
  <c r="G88" i="8"/>
  <c r="F88" i="8"/>
  <c r="E88" i="8"/>
  <c r="D88" i="8"/>
  <c r="C88" i="8"/>
  <c r="I87" i="8"/>
  <c r="H87" i="8"/>
  <c r="G87" i="8"/>
  <c r="F87" i="8"/>
  <c r="E87" i="8"/>
  <c r="D87" i="8"/>
  <c r="C87" i="8"/>
  <c r="I86" i="8"/>
  <c r="H86" i="8"/>
  <c r="G86" i="8"/>
  <c r="F86" i="8"/>
  <c r="E86" i="8"/>
  <c r="D86" i="8"/>
  <c r="C86" i="8"/>
  <c r="I85" i="8"/>
  <c r="H85" i="8"/>
  <c r="G85" i="8"/>
  <c r="F85" i="8"/>
  <c r="E85" i="8"/>
  <c r="D85" i="8"/>
  <c r="C85" i="8"/>
  <c r="I84" i="8"/>
  <c r="H84" i="8"/>
  <c r="G84" i="8"/>
  <c r="F84" i="8"/>
  <c r="E84" i="8"/>
  <c r="D84" i="8"/>
  <c r="C84" i="8"/>
  <c r="I83" i="8"/>
  <c r="H83" i="8"/>
  <c r="G83" i="8"/>
  <c r="F83" i="8"/>
  <c r="E83" i="8"/>
  <c r="D83" i="8"/>
  <c r="C83" i="8"/>
  <c r="I79" i="8"/>
  <c r="H79" i="8"/>
  <c r="G79" i="8"/>
  <c r="F79" i="8"/>
  <c r="E79" i="8"/>
  <c r="D79" i="8"/>
  <c r="C79" i="8"/>
  <c r="I78" i="8"/>
  <c r="H78" i="8"/>
  <c r="G78" i="8"/>
  <c r="F78" i="8"/>
  <c r="E78" i="8"/>
  <c r="D78" i="8"/>
  <c r="C78" i="8"/>
  <c r="I77" i="8"/>
  <c r="H77" i="8"/>
  <c r="G77" i="8"/>
  <c r="F77" i="8"/>
  <c r="E77" i="8"/>
  <c r="D77" i="8"/>
  <c r="C77" i="8"/>
  <c r="I76" i="8"/>
  <c r="H76" i="8"/>
  <c r="G76" i="8"/>
  <c r="F76" i="8"/>
  <c r="E76" i="8"/>
  <c r="D76" i="8"/>
  <c r="C76" i="8"/>
  <c r="I75" i="8"/>
  <c r="H75" i="8"/>
  <c r="G75" i="8"/>
  <c r="F75" i="8"/>
  <c r="E75" i="8"/>
  <c r="D75" i="8"/>
  <c r="C75" i="8"/>
  <c r="I74" i="8"/>
  <c r="H74" i="8"/>
  <c r="G74" i="8"/>
  <c r="F74" i="8"/>
  <c r="E74" i="8"/>
  <c r="D74" i="8"/>
  <c r="C74" i="8"/>
  <c r="I73" i="8"/>
  <c r="H73" i="8"/>
  <c r="G73" i="8"/>
  <c r="F73" i="8"/>
  <c r="E73" i="8"/>
  <c r="D73" i="8"/>
  <c r="C73" i="8"/>
  <c r="I72" i="8"/>
  <c r="H72" i="8"/>
  <c r="G72" i="8"/>
  <c r="F72" i="8"/>
  <c r="E72" i="8"/>
  <c r="D72" i="8"/>
  <c r="C72" i="8"/>
  <c r="I71" i="8"/>
  <c r="H71" i="8"/>
  <c r="G71" i="8"/>
  <c r="F71" i="8"/>
  <c r="E71" i="8"/>
  <c r="D71" i="8"/>
  <c r="C71" i="8"/>
  <c r="I70" i="8"/>
  <c r="H70" i="8"/>
  <c r="G70" i="8"/>
  <c r="F70" i="8"/>
  <c r="E70" i="8"/>
  <c r="D70" i="8"/>
  <c r="C70" i="8"/>
  <c r="I69" i="8"/>
  <c r="H69" i="8"/>
  <c r="G69" i="8"/>
  <c r="F69" i="8"/>
  <c r="E69" i="8"/>
  <c r="D69" i="8"/>
  <c r="C69" i="8"/>
  <c r="I68" i="8"/>
  <c r="H68" i="8"/>
  <c r="G68" i="8"/>
  <c r="F68" i="8"/>
  <c r="E68" i="8"/>
  <c r="D68" i="8"/>
  <c r="C68" i="8"/>
  <c r="I67" i="8"/>
  <c r="H67" i="8"/>
  <c r="G67" i="8"/>
  <c r="F67" i="8"/>
  <c r="E67" i="8"/>
  <c r="D67" i="8"/>
  <c r="C67" i="8"/>
  <c r="I66" i="8"/>
  <c r="H66" i="8"/>
  <c r="G66" i="8"/>
  <c r="F66" i="8"/>
  <c r="E66" i="8"/>
  <c r="D66" i="8"/>
  <c r="C66" i="8"/>
  <c r="I65" i="8"/>
  <c r="H65" i="8"/>
  <c r="G65" i="8"/>
  <c r="F65" i="8"/>
  <c r="E65" i="8"/>
  <c r="D65" i="8"/>
  <c r="C65" i="8"/>
  <c r="I64" i="8"/>
  <c r="H64" i="8"/>
  <c r="G64" i="8"/>
  <c r="F64" i="8"/>
  <c r="E64" i="8"/>
  <c r="D64" i="8"/>
  <c r="C64" i="8"/>
  <c r="I63" i="8"/>
  <c r="H63" i="8"/>
  <c r="G63" i="8"/>
  <c r="F63" i="8"/>
  <c r="E63" i="8"/>
  <c r="D63" i="8"/>
  <c r="C63" i="8"/>
  <c r="I62" i="8"/>
  <c r="H62" i="8"/>
  <c r="G62" i="8"/>
  <c r="F62" i="8"/>
  <c r="E62" i="8"/>
  <c r="D62" i="8"/>
  <c r="C62" i="8"/>
  <c r="I61" i="8"/>
  <c r="H61" i="8"/>
  <c r="G61" i="8"/>
  <c r="F61" i="8"/>
  <c r="E61" i="8"/>
  <c r="D61" i="8"/>
  <c r="C61" i="8"/>
  <c r="I60" i="8"/>
  <c r="H60" i="8"/>
  <c r="G60" i="8"/>
  <c r="F60" i="8"/>
  <c r="E60" i="8"/>
  <c r="D60" i="8"/>
  <c r="C60" i="8"/>
  <c r="I59" i="8"/>
  <c r="H59" i="8"/>
  <c r="G59" i="8"/>
  <c r="F59" i="8"/>
  <c r="E59" i="8"/>
  <c r="D59" i="8"/>
  <c r="C59" i="8"/>
  <c r="I58" i="8"/>
  <c r="H58" i="8"/>
  <c r="G58" i="8"/>
  <c r="F58" i="8"/>
  <c r="E58" i="8"/>
  <c r="D58" i="8"/>
  <c r="C58" i="8"/>
  <c r="I57" i="8"/>
  <c r="H57" i="8"/>
  <c r="G57" i="8"/>
  <c r="F57" i="8"/>
  <c r="E57" i="8"/>
  <c r="D57" i="8"/>
  <c r="C57" i="8"/>
  <c r="I56" i="8"/>
  <c r="H56" i="8"/>
  <c r="G56" i="8"/>
  <c r="F56" i="8"/>
  <c r="E56" i="8"/>
  <c r="D56" i="8"/>
  <c r="C56" i="8"/>
  <c r="I55" i="8"/>
  <c r="H55" i="8"/>
  <c r="G55" i="8"/>
  <c r="F55" i="8"/>
  <c r="E55" i="8"/>
  <c r="D55" i="8"/>
  <c r="C55" i="8"/>
  <c r="I54" i="8"/>
  <c r="H54" i="8"/>
  <c r="G54" i="8"/>
  <c r="F54" i="8"/>
  <c r="E54" i="8"/>
  <c r="D54" i="8"/>
  <c r="C54" i="8"/>
  <c r="I53" i="8"/>
  <c r="H53" i="8"/>
  <c r="G53" i="8"/>
  <c r="F53" i="8"/>
  <c r="E53" i="8"/>
  <c r="D53" i="8"/>
  <c r="C53" i="8"/>
  <c r="I50" i="8"/>
  <c r="H50" i="8"/>
  <c r="G50" i="8"/>
  <c r="F50" i="8"/>
  <c r="E50" i="8"/>
  <c r="D50" i="8"/>
  <c r="I49" i="8"/>
  <c r="H49" i="8"/>
  <c r="G49" i="8"/>
  <c r="F49" i="8"/>
  <c r="E49" i="8"/>
  <c r="D49" i="8"/>
  <c r="C49" i="8"/>
  <c r="I48" i="8"/>
  <c r="H48" i="8"/>
  <c r="G48" i="8"/>
  <c r="F48" i="8"/>
  <c r="E48" i="8"/>
  <c r="D48" i="8"/>
  <c r="C48" i="8"/>
  <c r="I47" i="8"/>
  <c r="H47" i="8"/>
  <c r="G47" i="8"/>
  <c r="F47" i="8"/>
  <c r="E47" i="8"/>
  <c r="D47" i="8"/>
  <c r="C47" i="8"/>
  <c r="I46" i="8"/>
  <c r="H46" i="8"/>
  <c r="G46" i="8"/>
  <c r="F46" i="8"/>
  <c r="E46" i="8"/>
  <c r="D46" i="8"/>
  <c r="C46" i="8"/>
  <c r="I45" i="8"/>
  <c r="H45" i="8"/>
  <c r="G45" i="8"/>
  <c r="F45" i="8"/>
  <c r="E45" i="8"/>
  <c r="D45" i="8"/>
  <c r="C45" i="8"/>
  <c r="I40" i="8"/>
  <c r="H40" i="8"/>
  <c r="G40" i="8"/>
  <c r="F40" i="8"/>
  <c r="E40" i="8"/>
  <c r="D40" i="8"/>
  <c r="C40" i="8"/>
  <c r="I39" i="8"/>
  <c r="H39" i="8"/>
  <c r="G39" i="8"/>
  <c r="F39" i="8"/>
  <c r="E39" i="8"/>
  <c r="D39" i="8"/>
  <c r="C39" i="8"/>
  <c r="I38" i="8"/>
  <c r="H38" i="8"/>
  <c r="G38" i="8"/>
  <c r="F38" i="8"/>
  <c r="E38" i="8"/>
  <c r="D38" i="8"/>
  <c r="C38" i="8"/>
  <c r="I37" i="8"/>
  <c r="H37" i="8"/>
  <c r="G37" i="8"/>
  <c r="F37" i="8"/>
  <c r="E37" i="8"/>
  <c r="D37" i="8"/>
  <c r="C37" i="8"/>
  <c r="I36" i="8"/>
  <c r="H36" i="8"/>
  <c r="G36" i="8"/>
  <c r="F36" i="8"/>
  <c r="E36" i="8"/>
  <c r="D36" i="8"/>
  <c r="C36" i="8"/>
  <c r="I35" i="8"/>
  <c r="H35" i="8"/>
  <c r="G35" i="8"/>
  <c r="F35" i="8"/>
  <c r="E35" i="8"/>
  <c r="D35" i="8"/>
  <c r="C35" i="8"/>
  <c r="I34" i="8"/>
  <c r="H34" i="8"/>
  <c r="G34" i="8"/>
  <c r="F34" i="8"/>
  <c r="E34" i="8"/>
  <c r="D34" i="8"/>
  <c r="C34" i="8"/>
  <c r="I33" i="8"/>
  <c r="H33" i="8"/>
  <c r="G33" i="8"/>
  <c r="F33" i="8"/>
  <c r="E33" i="8"/>
  <c r="D33" i="8"/>
  <c r="C33" i="8"/>
  <c r="I32" i="8"/>
  <c r="H32" i="8"/>
  <c r="G32" i="8"/>
  <c r="F32" i="8"/>
  <c r="E32" i="8"/>
  <c r="D32" i="8"/>
  <c r="C32" i="8"/>
  <c r="I31" i="8"/>
  <c r="H31" i="8"/>
  <c r="G31" i="8"/>
  <c r="F31" i="8"/>
  <c r="E31" i="8"/>
  <c r="D31" i="8"/>
  <c r="C31" i="8"/>
  <c r="I30" i="8"/>
  <c r="H30" i="8"/>
  <c r="G30" i="8"/>
  <c r="F30" i="8"/>
  <c r="E30" i="8"/>
  <c r="D30" i="8"/>
  <c r="C30" i="8"/>
  <c r="I29" i="8"/>
  <c r="H29" i="8"/>
  <c r="G29" i="8"/>
  <c r="F29" i="8"/>
  <c r="E29" i="8"/>
  <c r="D29" i="8"/>
  <c r="C29" i="8"/>
  <c r="I28" i="8"/>
  <c r="H28" i="8"/>
  <c r="G28" i="8"/>
  <c r="F28" i="8"/>
  <c r="E28" i="8"/>
  <c r="D28" i="8"/>
  <c r="C28" i="8"/>
  <c r="I27" i="8"/>
  <c r="H27" i="8"/>
  <c r="G27" i="8"/>
  <c r="F27" i="8"/>
  <c r="E27" i="8"/>
  <c r="D27" i="8"/>
  <c r="C27" i="8"/>
  <c r="I26" i="8"/>
  <c r="H26" i="8"/>
  <c r="G26" i="8"/>
  <c r="F26" i="8"/>
  <c r="E26" i="8"/>
  <c r="D26" i="8"/>
  <c r="C26" i="8"/>
  <c r="I25" i="8"/>
  <c r="H25" i="8"/>
  <c r="G25" i="8"/>
  <c r="F25" i="8"/>
  <c r="E25" i="8"/>
  <c r="D25" i="8"/>
  <c r="C25" i="8"/>
  <c r="I24" i="8"/>
  <c r="H24" i="8"/>
  <c r="G24" i="8"/>
  <c r="F24" i="8"/>
  <c r="E24" i="8"/>
  <c r="D24" i="8"/>
  <c r="C24" i="8"/>
  <c r="I23" i="8"/>
  <c r="H23" i="8"/>
  <c r="G23" i="8"/>
  <c r="F23" i="8"/>
  <c r="E23" i="8"/>
  <c r="D23" i="8"/>
  <c r="C23" i="8"/>
  <c r="I22" i="8"/>
  <c r="H22" i="8"/>
  <c r="G22" i="8"/>
  <c r="F22" i="8"/>
  <c r="E22" i="8"/>
  <c r="D22" i="8"/>
  <c r="C22" i="8"/>
  <c r="I21" i="8"/>
  <c r="H21" i="8"/>
  <c r="G21" i="8"/>
  <c r="F21" i="8"/>
  <c r="E21" i="8"/>
  <c r="D21" i="8"/>
  <c r="C21" i="8"/>
  <c r="I20" i="8"/>
  <c r="H20" i="8"/>
  <c r="G20" i="8"/>
  <c r="F20" i="8"/>
  <c r="E20" i="8"/>
  <c r="D20" i="8"/>
  <c r="C20" i="8"/>
  <c r="I19" i="8"/>
  <c r="H19" i="8"/>
  <c r="G19" i="8"/>
  <c r="F19" i="8"/>
  <c r="E19" i="8"/>
  <c r="D19" i="8"/>
  <c r="C19" i="8"/>
  <c r="I18" i="8"/>
  <c r="H18" i="8"/>
  <c r="G18" i="8"/>
  <c r="F18" i="8"/>
  <c r="E18" i="8"/>
  <c r="D18" i="8"/>
  <c r="C18" i="8"/>
  <c r="I17" i="8"/>
  <c r="H17" i="8"/>
  <c r="G17" i="8"/>
  <c r="F17" i="8"/>
  <c r="E17" i="8"/>
  <c r="D17" i="8"/>
  <c r="C17" i="8"/>
  <c r="I16" i="8"/>
  <c r="H16" i="8"/>
  <c r="G16" i="8"/>
  <c r="F16" i="8"/>
  <c r="E16" i="8"/>
  <c r="D16" i="8"/>
  <c r="C16" i="8"/>
  <c r="I15" i="8"/>
  <c r="H15" i="8"/>
  <c r="G15" i="8"/>
  <c r="F15" i="8"/>
  <c r="E15" i="8"/>
  <c r="D15" i="8"/>
  <c r="C15" i="8"/>
  <c r="I14" i="8"/>
  <c r="H14" i="8"/>
  <c r="G14" i="8"/>
  <c r="F14" i="8"/>
  <c r="E14" i="8"/>
  <c r="D14" i="8"/>
  <c r="C14" i="8"/>
  <c r="I13" i="8"/>
  <c r="H13" i="8"/>
  <c r="G13" i="8"/>
  <c r="F13" i="8"/>
  <c r="E13" i="8"/>
  <c r="D13" i="8"/>
  <c r="C13" i="8"/>
  <c r="I12" i="8"/>
  <c r="H12" i="8"/>
  <c r="G12" i="8"/>
  <c r="F12" i="8"/>
  <c r="E12" i="8"/>
  <c r="D12" i="8"/>
  <c r="C12" i="8"/>
  <c r="I11" i="8"/>
  <c r="H11" i="8"/>
  <c r="G11" i="8"/>
  <c r="F11" i="8"/>
  <c r="E11" i="8"/>
  <c r="D11" i="8"/>
  <c r="C11" i="8"/>
  <c r="I10" i="8"/>
  <c r="H10" i="8"/>
  <c r="G10" i="8"/>
  <c r="F10" i="8"/>
  <c r="E10" i="8"/>
  <c r="D10" i="8"/>
  <c r="C10" i="8"/>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J112" i="3"/>
  <c r="I112" i="3"/>
  <c r="H112" i="3"/>
  <c r="G112" i="3"/>
  <c r="F112" i="3"/>
  <c r="E112" i="3"/>
  <c r="D112" i="3"/>
  <c r="C112" i="3"/>
  <c r="J111" i="3"/>
  <c r="I111" i="3"/>
  <c r="H111" i="3"/>
  <c r="G111" i="3"/>
  <c r="F111" i="3"/>
  <c r="E111" i="3"/>
  <c r="D111" i="3"/>
  <c r="C111" i="3"/>
  <c r="J110" i="3"/>
  <c r="I110" i="3"/>
  <c r="H110" i="3"/>
  <c r="G110" i="3"/>
  <c r="F110" i="3"/>
  <c r="E110" i="3"/>
  <c r="D110" i="3"/>
  <c r="C110" i="3"/>
  <c r="J109" i="3"/>
  <c r="I109" i="3"/>
  <c r="H109" i="3"/>
  <c r="G109" i="3"/>
  <c r="F109" i="3"/>
  <c r="E109" i="3"/>
  <c r="D109" i="3"/>
  <c r="C109" i="3"/>
  <c r="J108" i="3"/>
  <c r="I108" i="3"/>
  <c r="H108" i="3"/>
  <c r="G108" i="3"/>
  <c r="F108" i="3"/>
  <c r="E108" i="3"/>
  <c r="D108" i="3"/>
  <c r="C108" i="3"/>
  <c r="J107" i="3"/>
  <c r="I107" i="3"/>
  <c r="H107" i="3"/>
  <c r="G107" i="3"/>
  <c r="F107" i="3"/>
  <c r="E107" i="3"/>
  <c r="D107" i="3"/>
  <c r="C107" i="3"/>
  <c r="J106" i="3"/>
  <c r="I106" i="3"/>
  <c r="H106" i="3"/>
  <c r="G106" i="3"/>
  <c r="F106" i="3"/>
  <c r="E106" i="3"/>
  <c r="D106" i="3"/>
  <c r="C106" i="3"/>
  <c r="J105" i="3"/>
  <c r="I105" i="3"/>
  <c r="H105" i="3"/>
  <c r="G105" i="3"/>
  <c r="F105" i="3"/>
  <c r="E105" i="3"/>
  <c r="D105" i="3"/>
  <c r="C105" i="3"/>
  <c r="J104" i="3"/>
  <c r="I104" i="3"/>
  <c r="H104" i="3"/>
  <c r="G104" i="3"/>
  <c r="F104" i="3"/>
  <c r="E104" i="3"/>
  <c r="D104" i="3"/>
  <c r="C104" i="3"/>
  <c r="J103" i="3"/>
  <c r="I103" i="3"/>
  <c r="H103" i="3"/>
  <c r="G103" i="3"/>
  <c r="F103" i="3"/>
  <c r="E103" i="3"/>
  <c r="D103" i="3"/>
  <c r="C103" i="3"/>
  <c r="J102" i="3"/>
  <c r="I102" i="3"/>
  <c r="H102" i="3"/>
  <c r="G102" i="3"/>
  <c r="F102" i="3"/>
  <c r="E102" i="3"/>
  <c r="D102" i="3"/>
  <c r="C102" i="3"/>
  <c r="J101" i="3"/>
  <c r="I101" i="3"/>
  <c r="H101" i="3"/>
  <c r="G101" i="3"/>
  <c r="F101" i="3"/>
  <c r="E101" i="3"/>
  <c r="D101" i="3"/>
  <c r="C101" i="3"/>
  <c r="J98" i="3"/>
  <c r="I98" i="3"/>
  <c r="H98" i="3"/>
  <c r="G98" i="3"/>
  <c r="F98" i="3"/>
  <c r="E98" i="3"/>
  <c r="D98" i="3"/>
  <c r="C98" i="3"/>
  <c r="J97" i="3"/>
  <c r="I97" i="3"/>
  <c r="H97" i="3"/>
  <c r="G97" i="3"/>
  <c r="F97" i="3"/>
  <c r="E97" i="3"/>
  <c r="D97" i="3"/>
  <c r="C97" i="3"/>
  <c r="J96" i="3"/>
  <c r="I96" i="3"/>
  <c r="H96" i="3"/>
  <c r="G96" i="3"/>
  <c r="F96" i="3"/>
  <c r="E96" i="3"/>
  <c r="D96" i="3"/>
  <c r="C96" i="3"/>
  <c r="J95" i="3"/>
  <c r="I95" i="3"/>
  <c r="H95" i="3"/>
  <c r="G95" i="3"/>
  <c r="F95" i="3"/>
  <c r="E95" i="3"/>
  <c r="D95" i="3"/>
  <c r="C95" i="3"/>
  <c r="J94" i="3"/>
  <c r="I94" i="3"/>
  <c r="H94" i="3"/>
  <c r="G94" i="3"/>
  <c r="F94" i="3"/>
  <c r="E94" i="3"/>
  <c r="D94" i="3"/>
  <c r="C94" i="3"/>
  <c r="J93" i="3"/>
  <c r="I93" i="3"/>
  <c r="H93" i="3"/>
  <c r="G93" i="3"/>
  <c r="F93" i="3"/>
  <c r="E93" i="3"/>
  <c r="D93" i="3"/>
  <c r="C93" i="3"/>
  <c r="J92" i="3"/>
  <c r="I92" i="3"/>
  <c r="H92" i="3"/>
  <c r="G92" i="3"/>
  <c r="F92" i="3"/>
  <c r="E92" i="3"/>
  <c r="D92" i="3"/>
  <c r="C92" i="3"/>
  <c r="J91" i="3"/>
  <c r="I91" i="3"/>
  <c r="H91" i="3"/>
  <c r="G91" i="3"/>
  <c r="F91" i="3"/>
  <c r="E91" i="3"/>
  <c r="D91" i="3"/>
  <c r="C91" i="3"/>
  <c r="J90" i="3"/>
  <c r="I90" i="3"/>
  <c r="H90" i="3"/>
  <c r="G90" i="3"/>
  <c r="F90" i="3"/>
  <c r="E90" i="3"/>
  <c r="D90" i="3"/>
  <c r="C90" i="3"/>
  <c r="J89" i="3"/>
  <c r="H89" i="3"/>
  <c r="G89" i="3"/>
  <c r="F89" i="3"/>
  <c r="E89" i="3"/>
  <c r="D89" i="3"/>
  <c r="C89" i="3"/>
  <c r="J88" i="3"/>
  <c r="I88" i="3"/>
  <c r="H88" i="3"/>
  <c r="G88" i="3"/>
  <c r="F88" i="3"/>
  <c r="E88" i="3"/>
  <c r="D88" i="3"/>
  <c r="C88" i="3"/>
  <c r="J87" i="3"/>
  <c r="I87" i="3"/>
  <c r="H87" i="3"/>
  <c r="G87" i="3"/>
  <c r="F87" i="3"/>
  <c r="E87" i="3"/>
  <c r="D87" i="3"/>
  <c r="C87" i="3"/>
  <c r="J86" i="3"/>
  <c r="I86" i="3"/>
  <c r="H86" i="3"/>
  <c r="G86" i="3"/>
  <c r="F86" i="3"/>
  <c r="E86" i="3"/>
  <c r="D86" i="3"/>
  <c r="C86" i="3"/>
  <c r="J85" i="3"/>
  <c r="I85" i="3"/>
  <c r="H85" i="3"/>
  <c r="G85" i="3"/>
  <c r="F85" i="3"/>
  <c r="E85" i="3"/>
  <c r="D85" i="3"/>
  <c r="C85" i="3"/>
  <c r="J84" i="3"/>
  <c r="I84" i="3"/>
  <c r="H84" i="3"/>
  <c r="G84" i="3"/>
  <c r="F84" i="3"/>
  <c r="E84" i="3"/>
  <c r="D84" i="3"/>
  <c r="C84" i="3"/>
  <c r="J83" i="3"/>
  <c r="I83" i="3"/>
  <c r="H83" i="3"/>
  <c r="G83" i="3"/>
  <c r="F83" i="3"/>
  <c r="E83" i="3"/>
  <c r="D83" i="3"/>
  <c r="C83" i="3"/>
  <c r="J79" i="3"/>
  <c r="I79" i="3"/>
  <c r="H79" i="3"/>
  <c r="G79" i="3"/>
  <c r="F79" i="3"/>
  <c r="E79" i="3"/>
  <c r="D79" i="3"/>
  <c r="C79" i="3"/>
  <c r="J78" i="3"/>
  <c r="I78" i="3"/>
  <c r="H78" i="3"/>
  <c r="G78" i="3"/>
  <c r="F78" i="3"/>
  <c r="E78" i="3"/>
  <c r="D78" i="3"/>
  <c r="C78" i="3"/>
  <c r="J77" i="3"/>
  <c r="I77" i="3"/>
  <c r="H77" i="3"/>
  <c r="G77" i="3"/>
  <c r="F77" i="3"/>
  <c r="E77" i="3"/>
  <c r="D77" i="3"/>
  <c r="C77" i="3"/>
  <c r="J76" i="3"/>
  <c r="I76" i="3"/>
  <c r="H76" i="3"/>
  <c r="G76" i="3"/>
  <c r="F76" i="3"/>
  <c r="E76" i="3"/>
  <c r="D76" i="3"/>
  <c r="C76" i="3"/>
  <c r="J75" i="3"/>
  <c r="I75" i="3"/>
  <c r="H75" i="3"/>
  <c r="G75" i="3"/>
  <c r="F75" i="3"/>
  <c r="E75" i="3"/>
  <c r="D75" i="3"/>
  <c r="C75" i="3"/>
  <c r="J74" i="3"/>
  <c r="I74" i="3"/>
  <c r="H74" i="3"/>
  <c r="G74" i="3"/>
  <c r="F74" i="3"/>
  <c r="E74" i="3"/>
  <c r="D74" i="3"/>
  <c r="C74" i="3"/>
  <c r="J73" i="3"/>
  <c r="I73" i="3"/>
  <c r="H73" i="3"/>
  <c r="G73" i="3"/>
  <c r="F73" i="3"/>
  <c r="E73" i="3"/>
  <c r="D73" i="3"/>
  <c r="C73" i="3"/>
  <c r="J72" i="3"/>
  <c r="I72" i="3"/>
  <c r="H72" i="3"/>
  <c r="G72" i="3"/>
  <c r="F72" i="3"/>
  <c r="E72" i="3"/>
  <c r="D72" i="3"/>
  <c r="C72" i="3"/>
  <c r="J71" i="3"/>
  <c r="I71" i="3"/>
  <c r="H71" i="3"/>
  <c r="G71" i="3"/>
  <c r="F71" i="3"/>
  <c r="E71" i="3"/>
  <c r="D71" i="3"/>
  <c r="C71" i="3"/>
  <c r="J70" i="3"/>
  <c r="I70" i="3"/>
  <c r="H70" i="3"/>
  <c r="G70" i="3"/>
  <c r="F70" i="3"/>
  <c r="E70" i="3"/>
  <c r="D70" i="3"/>
  <c r="C70" i="3"/>
  <c r="J69" i="3"/>
  <c r="I69" i="3"/>
  <c r="H69" i="3"/>
  <c r="G69" i="3"/>
  <c r="F69" i="3"/>
  <c r="E69" i="3"/>
  <c r="D69" i="3"/>
  <c r="C69" i="3"/>
  <c r="J68" i="3"/>
  <c r="I68" i="3"/>
  <c r="H68" i="3"/>
  <c r="G68" i="3"/>
  <c r="F68" i="3"/>
  <c r="E68" i="3"/>
  <c r="D68" i="3"/>
  <c r="C68" i="3"/>
  <c r="J67" i="3"/>
  <c r="I67" i="3"/>
  <c r="H67" i="3"/>
  <c r="G67" i="3"/>
  <c r="F67" i="3"/>
  <c r="E67" i="3"/>
  <c r="D67" i="3"/>
  <c r="C67" i="3"/>
  <c r="J66" i="3"/>
  <c r="I66" i="3"/>
  <c r="H66" i="3"/>
  <c r="G66" i="3"/>
  <c r="F66" i="3"/>
  <c r="E66" i="3"/>
  <c r="D66" i="3"/>
  <c r="C66" i="3"/>
  <c r="J65" i="3"/>
  <c r="I65" i="3"/>
  <c r="H65" i="3"/>
  <c r="G65" i="3"/>
  <c r="F65" i="3"/>
  <c r="E65" i="3"/>
  <c r="D65" i="3"/>
  <c r="C65" i="3"/>
  <c r="J64" i="3"/>
  <c r="I64" i="3"/>
  <c r="H64" i="3"/>
  <c r="G64" i="3"/>
  <c r="F64" i="3"/>
  <c r="E64" i="3"/>
  <c r="D64" i="3"/>
  <c r="C64" i="3"/>
  <c r="J63" i="3"/>
  <c r="I63" i="3"/>
  <c r="H63" i="3"/>
  <c r="G63" i="3"/>
  <c r="F63" i="3"/>
  <c r="E63" i="3"/>
  <c r="D63" i="3"/>
  <c r="C63" i="3"/>
  <c r="J62" i="3"/>
  <c r="I62" i="3"/>
  <c r="H62" i="3"/>
  <c r="G62" i="3"/>
  <c r="F62" i="3"/>
  <c r="E62" i="3"/>
  <c r="D62" i="3"/>
  <c r="C62" i="3"/>
  <c r="J61" i="3"/>
  <c r="I61" i="3"/>
  <c r="H61" i="3"/>
  <c r="G61" i="3"/>
  <c r="F61" i="3"/>
  <c r="E61" i="3"/>
  <c r="D61" i="3"/>
  <c r="C61" i="3"/>
  <c r="J60" i="3"/>
  <c r="I60" i="3"/>
  <c r="H60" i="3"/>
  <c r="G60" i="3"/>
  <c r="F60" i="3"/>
  <c r="E60" i="3"/>
  <c r="D60" i="3"/>
  <c r="C60" i="3"/>
  <c r="J59" i="3"/>
  <c r="I59" i="3"/>
  <c r="H59" i="3"/>
  <c r="G59" i="3"/>
  <c r="F59" i="3"/>
  <c r="E59" i="3"/>
  <c r="D59" i="3"/>
  <c r="C59" i="3"/>
  <c r="J58" i="3"/>
  <c r="I58" i="3"/>
  <c r="H58" i="3"/>
  <c r="G58" i="3"/>
  <c r="F58" i="3"/>
  <c r="E58" i="3"/>
  <c r="D58" i="3"/>
  <c r="C58" i="3"/>
  <c r="J57" i="3"/>
  <c r="I57" i="3"/>
  <c r="H57" i="3"/>
  <c r="G57" i="3"/>
  <c r="F57" i="3"/>
  <c r="E57" i="3"/>
  <c r="D57" i="3"/>
  <c r="C57" i="3"/>
  <c r="J56" i="3"/>
  <c r="I56" i="3"/>
  <c r="H56" i="3"/>
  <c r="G56" i="3"/>
  <c r="F56" i="3"/>
  <c r="E56" i="3"/>
  <c r="D56" i="3"/>
  <c r="C56" i="3"/>
  <c r="J55" i="3"/>
  <c r="I55" i="3"/>
  <c r="H55" i="3"/>
  <c r="G55" i="3"/>
  <c r="F55" i="3"/>
  <c r="E55" i="3"/>
  <c r="D55" i="3"/>
  <c r="C55" i="3"/>
  <c r="J54" i="3"/>
  <c r="I54" i="3"/>
  <c r="H54" i="3"/>
  <c r="G54" i="3"/>
  <c r="F54" i="3"/>
  <c r="E54" i="3"/>
  <c r="D54" i="3"/>
  <c r="C54" i="3"/>
  <c r="J53" i="3"/>
  <c r="I53" i="3"/>
  <c r="H53" i="3"/>
  <c r="G53" i="3"/>
  <c r="F53" i="3"/>
  <c r="E53" i="3"/>
  <c r="D53" i="3"/>
  <c r="C53" i="3"/>
  <c r="J49" i="3"/>
  <c r="I49" i="3"/>
  <c r="H49" i="3"/>
  <c r="G49" i="3"/>
  <c r="F49" i="3"/>
  <c r="E49" i="3"/>
  <c r="D49" i="3"/>
  <c r="C49" i="3"/>
  <c r="J48" i="3"/>
  <c r="I48" i="3"/>
  <c r="H48" i="3"/>
  <c r="G48" i="3"/>
  <c r="F48" i="3"/>
  <c r="E48" i="3"/>
  <c r="D48" i="3"/>
  <c r="C48" i="3"/>
  <c r="J47" i="3"/>
  <c r="I47" i="3"/>
  <c r="H47" i="3"/>
  <c r="G47" i="3"/>
  <c r="F47" i="3"/>
  <c r="E47" i="3"/>
  <c r="D47" i="3"/>
  <c r="C47" i="3"/>
  <c r="J46" i="3"/>
  <c r="I46" i="3"/>
  <c r="H46" i="3"/>
  <c r="G46" i="3"/>
  <c r="F46" i="3"/>
  <c r="E46" i="3"/>
  <c r="D46" i="3"/>
  <c r="C46" i="3"/>
  <c r="J45" i="3"/>
  <c r="I45" i="3"/>
  <c r="H45" i="3"/>
  <c r="G45" i="3"/>
  <c r="F45" i="3"/>
  <c r="E45" i="3"/>
  <c r="D45" i="3"/>
  <c r="C45" i="3"/>
  <c r="J44" i="3"/>
  <c r="I44" i="3"/>
  <c r="H44" i="3"/>
  <c r="G44" i="3"/>
  <c r="F44" i="3"/>
  <c r="E44" i="3"/>
  <c r="D44" i="3"/>
  <c r="C44" i="3"/>
  <c r="J40" i="3"/>
  <c r="I40" i="3"/>
  <c r="H40" i="3"/>
  <c r="G40" i="3"/>
  <c r="F40" i="3"/>
  <c r="E40" i="3"/>
  <c r="D40" i="3"/>
  <c r="C40" i="3"/>
  <c r="J39" i="3"/>
  <c r="I39" i="3"/>
  <c r="H39" i="3"/>
  <c r="G39" i="3"/>
  <c r="F39" i="3"/>
  <c r="E39" i="3"/>
  <c r="D39" i="3"/>
  <c r="C39" i="3"/>
  <c r="J38" i="3"/>
  <c r="I38" i="3"/>
  <c r="H38" i="3"/>
  <c r="G38" i="3"/>
  <c r="F38" i="3"/>
  <c r="E38" i="3"/>
  <c r="D38" i="3"/>
  <c r="C38" i="3"/>
  <c r="J37" i="3"/>
  <c r="I37" i="3"/>
  <c r="H37" i="3"/>
  <c r="G37" i="3"/>
  <c r="F37" i="3"/>
  <c r="E37" i="3"/>
  <c r="D37" i="3"/>
  <c r="C37" i="3"/>
  <c r="J36" i="3"/>
  <c r="I36" i="3"/>
  <c r="H36" i="3"/>
  <c r="G36" i="3"/>
  <c r="F36" i="3"/>
  <c r="E36" i="3"/>
  <c r="D36" i="3"/>
  <c r="C36"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alcChain>
</file>

<file path=xl/sharedStrings.xml><?xml version="1.0" encoding="utf-8"?>
<sst xmlns="http://schemas.openxmlformats.org/spreadsheetml/2006/main" count="560" uniqueCount="156">
  <si>
    <t>www.publicservice.govt.nz</t>
  </si>
  <si>
    <t xml:space="preserve"> </t>
  </si>
  <si>
    <t>Technical notes</t>
  </si>
  <si>
    <t>Agencies covered</t>
  </si>
  <si>
    <t>Agencies covered include all government departments and statutory Crown entities to which the Official Information Act (OIA) applies. The non-Public Service departments subject to the OIA, New Zealand Defence Force and New Zealand Police, are reported separately in this document.</t>
  </si>
  <si>
    <t>Collection of data</t>
  </si>
  <si>
    <t>Comparability of data</t>
  </si>
  <si>
    <t>Agencies handle a wide variety in number, complexity, and size of OIA requests, and also have differing arrangements for processing requests. Agencies were asked to provide statistics using the same definition, yet figures may not be directly comparable. For example, figures may either include or exclude requests that are: transferred to another agency; received as less formal information requests, or; responded to, in full and immediately, at the time of the request.</t>
  </si>
  <si>
    <r>
      <t>Official Information Act (OIA) statistics by agency - Departments and Statutory Crown entities</t>
    </r>
    <r>
      <rPr>
        <b/>
        <vertAlign val="superscript"/>
        <sz val="11"/>
        <color rgb="FF091D31"/>
        <rFont val="Source Sans Pro"/>
        <family val="2"/>
      </rPr>
      <t xml:space="preserve"> (1)</t>
    </r>
  </si>
  <si>
    <t>Agency type</t>
  </si>
  <si>
    <t>OIA requests
completed within
legislated timeframe</t>
  </si>
  <si>
    <r>
      <t xml:space="preserve">OIA request responses published on the agency website </t>
    </r>
    <r>
      <rPr>
        <b/>
        <vertAlign val="superscript"/>
        <sz val="11"/>
        <color rgb="FF091D31"/>
        <rFont val="Source Sans Pro"/>
        <family val="2"/>
      </rPr>
      <t>(3)</t>
    </r>
  </si>
  <si>
    <t>OIA requests subject to an extension</t>
  </si>
  <si>
    <t>Average working days to respond</t>
  </si>
  <si>
    <t>Median working days to respond</t>
  </si>
  <si>
    <t>Agency</t>
  </si>
  <si>
    <t>Number</t>
  </si>
  <si>
    <t>Percent</t>
  </si>
  <si>
    <t>Public Service Departments</t>
  </si>
  <si>
    <t>Department of Conservation Te Papa Atawhai</t>
  </si>
  <si>
    <t>Department of the Prime Minister and Cabinet</t>
  </si>
  <si>
    <t>Education Review Office</t>
  </si>
  <si>
    <t>Government Communications Security Bureau</t>
  </si>
  <si>
    <t>Manatū Taonga Ministry for Culture and Heritage</t>
  </si>
  <si>
    <t>Manatū Wāhine Ministry for Women</t>
  </si>
  <si>
    <t>Ministry for Pacific Peoples</t>
  </si>
  <si>
    <t>Ministry for Primary Industries</t>
  </si>
  <si>
    <t>Ministry of Business, Innovation and Employment</t>
  </si>
  <si>
    <t>Ministry of Foreign Affairs and Trade</t>
  </si>
  <si>
    <t>Ministry of Health – Manatū Hauora</t>
  </si>
  <si>
    <t>Ministry of Social Development</t>
  </si>
  <si>
    <t>New Zealand Customs Service</t>
  </si>
  <si>
    <t>New Zealand Security Intelligence Service</t>
  </si>
  <si>
    <t>Oranga Tamariki-Ministry for Children</t>
  </si>
  <si>
    <t>Te Kawa Mataaho Public Service Commission</t>
  </si>
  <si>
    <t>Te Manatū Waka The Ministry of Transport</t>
  </si>
  <si>
    <t>Te Tāhū o te Ture - Ministry of Justice</t>
  </si>
  <si>
    <t>Te Tai Ōhanga | The Treasury</t>
  </si>
  <si>
    <t>Te Tari Taiwhenua Department of Internal Affairs</t>
  </si>
  <si>
    <t>Toitū Te Whenua Land Information New Zealand</t>
  </si>
  <si>
    <t>Departmental Agencies</t>
  </si>
  <si>
    <t>National Emergency Management Agency</t>
  </si>
  <si>
    <t>Office for Māori Crown Relations-Te Arawhiti</t>
  </si>
  <si>
    <t>Social Wellbeing Agency</t>
  </si>
  <si>
    <t>Te Aho o Te Kahu (Cancer Control Agency)</t>
  </si>
  <si>
    <t>ACC</t>
  </si>
  <si>
    <t>Antarctica New Zealand</t>
  </si>
  <si>
    <t>Callaghan Innovation</t>
  </si>
  <si>
    <t>Civil Aviation Authority of New Zealand</t>
  </si>
  <si>
    <t>Education New Zealand Manapou ki te Ao</t>
  </si>
  <si>
    <t>Energy Efficiency and Conservation Authority</t>
  </si>
  <si>
    <t>Environmental Protection Authority</t>
  </si>
  <si>
    <t>Fire and Emergency New Zealand</t>
  </si>
  <si>
    <t>Health Research Council of New Zealand</t>
  </si>
  <si>
    <t>Kāinga Ora–Homes and Communities</t>
  </si>
  <si>
    <t>Maritime New Zealand</t>
  </si>
  <si>
    <t>New Zealand Qualifications Authority</t>
  </si>
  <si>
    <t>New Zealand Trade and Enterprise</t>
  </si>
  <si>
    <t>Pharmac</t>
  </si>
  <si>
    <t>Social Workers Registration Board</t>
  </si>
  <si>
    <t>Sport New Zealand Ihi Aotearoa</t>
  </si>
  <si>
    <t>Tourism New Zealand</t>
  </si>
  <si>
    <t>Waka Kotahi NZ Transport Agency</t>
  </si>
  <si>
    <t>WorkSafe</t>
  </si>
  <si>
    <t>Statutory Crown entities - autonomous Crown entities</t>
  </si>
  <si>
    <t>Accreditation Council</t>
  </si>
  <si>
    <t>Arts Council of New Zealand Toi Aotearoa, Creative NZ</t>
  </si>
  <si>
    <t>Broadcasting Commission, NZ On Air</t>
  </si>
  <si>
    <t>Government Superannuation Fund Authority</t>
  </si>
  <si>
    <t>Guardians of New Zealand Superannuation</t>
  </si>
  <si>
    <t>Heritage New Zealand Pouhere Taonga</t>
  </si>
  <si>
    <t>Lotto NZ</t>
  </si>
  <si>
    <t>Museum of New Zealand Te Papa Tongarewa</t>
  </si>
  <si>
    <t>New Zealand Infrastructure Commission/Te Waihanga</t>
  </si>
  <si>
    <t>New Zealand Symphony Orchestra</t>
  </si>
  <si>
    <t>Peke Waihanga - Artificial Limb Service</t>
  </si>
  <si>
    <t>Public Trust</t>
  </si>
  <si>
    <t>Te Ara Ahunga Ora Retirement Commission</t>
  </si>
  <si>
    <t>Te Māngai Pāho (Māori Media Funding Agency)</t>
  </si>
  <si>
    <t>Te Taura Whiri i te Reo Māori (Māori Language Commission)</t>
  </si>
  <si>
    <t>Statutory Crown entities - independent Crown entities</t>
  </si>
  <si>
    <t>Te Mana Whanonga Kaipāho Broadcasting Standards Authority</t>
  </si>
  <si>
    <t>Commerce Commission</t>
  </si>
  <si>
    <t>Drug Free Sport New Zealand</t>
  </si>
  <si>
    <t>Electoral Commission</t>
  </si>
  <si>
    <t>Electricity Authority</t>
  </si>
  <si>
    <t>External Reporting Board</t>
  </si>
  <si>
    <t>Financial Markets Authority</t>
  </si>
  <si>
    <t>He Pou a Rangi Climate Change Commission</t>
  </si>
  <si>
    <t>Health and Disability Commissioner</t>
  </si>
  <si>
    <t>Te Aka Matua o te Ture | Law Commission</t>
  </si>
  <si>
    <t>Te Kāhui Tatari Ture | Criminal Cases Review Commission</t>
  </si>
  <si>
    <t>Te Kāhui Tika Tangata Human Rights Commission</t>
  </si>
  <si>
    <t>Te Mana Whakaatu Classification Office</t>
  </si>
  <si>
    <t>Transport Accident Investigation Commission</t>
  </si>
  <si>
    <t>1.</t>
  </si>
  <si>
    <t>These statistics do not include New Zealand Defence Force and New Zealand Police, the non-Public Service departments subject to the OIA, which are reported separately in this document.</t>
  </si>
  <si>
    <t>2.</t>
  </si>
  <si>
    <t>Agency practices can vary but generally a request should be logged and counted in an agency’s statistics when “it requires considered application of the provisions of the Official Information Act 1982”.</t>
  </si>
  <si>
    <t>3.</t>
  </si>
  <si>
    <t>Some agencies take a proactive approach to releasing information that may be the subject of an OIA request. These proactive releases are not counted here as published responses to OIA requests.    </t>
  </si>
  <si>
    <t>4.</t>
  </si>
  <si>
    <t xml:space="preserve">These numbers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t>
  </si>
  <si>
    <t>Source: Te Kawa Mataaho Public Service Commission</t>
  </si>
  <si>
    <t>OIA requests transferred in full</t>
  </si>
  <si>
    <t>OIA requests refused in full</t>
  </si>
  <si>
    <t>Official Information Act (OIA) statistics by agency - Non-Publice Service Departments</t>
  </si>
  <si>
    <t>Non-Public Service Departments</t>
  </si>
  <si>
    <t>New Zealand Police</t>
  </si>
  <si>
    <t/>
  </si>
  <si>
    <t>Inland Revenue — Te Tari Taake</t>
  </si>
  <si>
    <t>Ministry for Ethnic Communities Te Tare Matawaka</t>
  </si>
  <si>
    <t>Ministry for the Environment — Manatū Mō Te Taiao</t>
  </si>
  <si>
    <t>Ministry of Defence Manatū Kaupapa Waonga</t>
  </si>
  <si>
    <t>Serious Fraud Office — Te Tari Hara Tāware</t>
  </si>
  <si>
    <t>Stats NZ Tatauranga Aotearoa</t>
  </si>
  <si>
    <t>Te Puni Kōkiri-Ministry of Māori Development</t>
  </si>
  <si>
    <t>Te Tāhuhu o te Mātauranga | Ministry of Education</t>
  </si>
  <si>
    <t>Te Tari Ture o te Karauna Crown Law</t>
  </si>
  <si>
    <t>Te Tūāpapa Kura Kāinga – Ministry of Housing and Urban Development</t>
  </si>
  <si>
    <t>Te Whatu Ora — Health New Zealand</t>
  </si>
  <si>
    <t>OIA requests
 completed within
legislated timeframe</t>
  </si>
  <si>
    <t>Herenga ā Nuku Aotearoa — Outdoor Access Commission</t>
  </si>
  <si>
    <t>New Zealand Blood Service</t>
  </si>
  <si>
    <t>Real Estate Authority</t>
  </si>
  <si>
    <t>Taumata Arowai — the Water Services Regulator</t>
  </si>
  <si>
    <t>Tertiary Education Commission – Te Amorangi Mātauranga Matua</t>
  </si>
  <si>
    <t>Toka Tū Ake EQC</t>
  </si>
  <si>
    <t>Te Tumu Whakaata Taonga New Zealand Film Commission</t>
  </si>
  <si>
    <t>Office of the Privacy Commissioner Te Mana Mātāpono Matatapu</t>
  </si>
  <si>
    <t>Te Hiringa Mahara — Mental Health and Wellbeing Commission</t>
  </si>
  <si>
    <t>New Zealand Defence Force</t>
  </si>
  <si>
    <t>Department of Corrections</t>
  </si>
  <si>
    <r>
      <t xml:space="preserve">OIA request responses published on the agency website </t>
    </r>
    <r>
      <rPr>
        <b/>
        <vertAlign val="superscript"/>
        <sz val="11"/>
        <color rgb="FF091D31"/>
        <rFont val="Source Sans Pro"/>
        <family val="2"/>
      </rPr>
      <t>(2)</t>
    </r>
  </si>
  <si>
    <r>
      <t xml:space="preserve">Final opinions issued by Ombudsman against the agency </t>
    </r>
    <r>
      <rPr>
        <b/>
        <vertAlign val="superscript"/>
        <sz val="11"/>
        <color rgb="FF091D31"/>
        <rFont val="Source Sans Pro"/>
        <family val="2"/>
      </rPr>
      <t>(4)</t>
    </r>
  </si>
  <si>
    <r>
      <t>Ombudsman complaints notified to the agency</t>
    </r>
    <r>
      <rPr>
        <b/>
        <vertAlign val="superscript"/>
        <sz val="11"/>
        <color rgb="FF091D31"/>
        <rFont val="Source Sans Pro"/>
        <family val="2"/>
      </rPr>
      <t xml:space="preserve"> (3)</t>
    </r>
  </si>
  <si>
    <t xml:space="preserve">Statutory Crown entities - Crown agents </t>
  </si>
  <si>
    <t>Percent OIA requests subject to an extension</t>
  </si>
  <si>
    <t>Percent OIA requests
 completed within
legislated timeframe</t>
  </si>
  <si>
    <t>Percent OIA requests transferred in full</t>
  </si>
  <si>
    <t>Whaikaha — Ministry of Disabled People</t>
  </si>
  <si>
    <t>Takeovers Panel Te Pae Whitimana</t>
  </si>
  <si>
    <t xml:space="preserve">   </t>
  </si>
  <si>
    <t>Mana Mokopuna Children and Young People's Commission</t>
  </si>
  <si>
    <t>Te Tāhū Hauora Health Quality &amp; Safety Commission</t>
  </si>
  <si>
    <t xml:space="preserve"> Agencies were asked to report: 
1) the number of OIA requests (including requests subsequently transferred to another agency) that were completed during the period. This definition of an OIA request is unchanged from that used with previous statistics releases. 
2) the extent to which responses were provided within legislated timeframes. Legislated timeframes under the OIA require agencies to respond to requests as soon as reasonably practicable and within 20 working days, but also allow for the extension of response times under certain circumstances.
3) the number of responses to OIA requests that were published on their websites during the period. Only published OIA responses have been included in this statistic; other proactively released information published on agency websites is not included. 
4) the number of complaints advised by the Office of the Ombudsman to the agency during the period. This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5) the number of final opinions issued against the agency by the Ombudsman during the period. This statistic reports the number of complaints for which the Ombudsman's investigation reported that the agency was deficient in its handling of an OIA request. Some of these findings relate to requests received in previous reporting periods.  
6) how many of the OIA requests completed by the agency were subject to an extension.
7) how many of the OIA requests completed by the agency were transferred in full.
8) how many of the OIA requests completed by the agency were refused in full. Where information was withheld in full under sections 6, 7 or 9 of the OIA, agencies were asked to consider those as refusals under 18(a). Where information was withheld in full under section 10 of the OIA, agencies were asked to consider those as refusals under 18(b). 
9) the average (i.e. mean) number of working days to respond to the OIA requests completed.  
Agencies were advised that this calculation should include requests responded to within 20 working days, extended requests where the requested was completed within the extended timeframe, and requests that were responded to outside legislated timeframes. 
10) the median number of working days to respond to the OIA requests completed.
</t>
  </si>
  <si>
    <t xml:space="preserve">These statistics do not include New Zealand Defence Force and New Zealand Police, non-Public Service departments subject to the OIA, which are reported separately. </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</si>
  <si>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</si>
  <si>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</si>
  <si>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r>
      <t xml:space="preserve">OIA requests completed
1 Jul  - 31 Dec 2023 </t>
    </r>
    <r>
      <rPr>
        <b/>
        <vertAlign val="superscript"/>
        <sz val="11"/>
        <color rgb="FF091D31"/>
        <rFont val="Source Sans Pro"/>
        <family val="2"/>
      </rPr>
      <t>(2)</t>
    </r>
  </si>
  <si>
    <t>1 Jul  - 31 Dec 2023</t>
  </si>
  <si>
    <t>Aroturuki Tamariki - Independent Children's Monitor</t>
  </si>
  <si>
    <t xml:space="preserve">Police’s data reflects the high number of OIAs being received, some of which is the result of improved recording and reporting practices, combined with increasing complexity of requests, workforce pressures and competing demands. Work is underway on opportunities to improve timeliness and the Ombudsman is being consulted on this work. </t>
  </si>
  <si>
    <t xml:space="preserve">Time period  </t>
  </si>
  <si>
    <t xml:space="preserve">OIA requests completed 1 July - 31 December 2023  </t>
  </si>
  <si>
    <t xml:space="preserve">Agency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</si>
</sst>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1409]d\ mmmm\ yyyy;@"/>
    <numFmt numFmtId="166" formatCode="#,##0_);&quot;(&quot;#,##0&quot;)&quot;;&quot;-&quot;_)"/>
    <numFmt numFmtId="167" formatCode="0.0%"/>
    <numFmt numFmtId="168" formatCode="#,##0.0"/>
    <numFmt numFmtId="169" formatCode="0;\-0;\-;@"/>
    <numFmt numFmtId="170" formatCode="0.0%;\-0.0%;\-;@"/>
    <numFmt numFmtId="171" formatCode="0.0;\-0.0;\-;@"/>
  </numFmts>
  <fonts count="22">
    <font>
      <sz val="11"/>
      <color theme="1"/>
      <name val="Calibri"/>
      <family val="2"/>
      <scheme val="minor"/>
    </font>
    <font>
      <sz val="10"/>
      <color theme="1"/>
      <name val="Arial Mäori"/>
      <family val="2"/>
    </font>
    <font>
      <u/>
      <sz val="11"/>
      <color theme="10"/>
      <name val="Calibri"/>
      <family val="2"/>
      <scheme val="minor"/>
    </font>
    <font>
      <b/>
      <sz val="10"/>
      <color rgb="FFFF0000"/>
      <name val="Source Sans Pro"/>
      <family val="2"/>
    </font>
    <font>
      <sz val="10"/>
      <name val="Source Sans Pro"/>
      <family val="2"/>
    </font>
    <font>
      <b/>
      <sz val="12"/>
      <color rgb="FFFF0000"/>
      <name val="Source Sans Pro"/>
      <family val="2"/>
    </font>
    <font>
      <sz val="11"/>
      <name val="Source Sans Pro"/>
      <family val="2"/>
    </font>
    <font>
      <b/>
      <sz val="11"/>
      <name val="Source Sans Pro"/>
      <family val="2"/>
    </font>
    <font>
      <sz val="11"/>
      <color theme="1"/>
      <name val="Source Sans Pro"/>
      <family val="2"/>
    </font>
    <font>
      <u/>
      <sz val="11"/>
      <color theme="10"/>
      <name val="Source Sans Pro"/>
      <family val="2"/>
    </font>
    <font>
      <b/>
      <sz val="11"/>
      <color rgb="FFFF0000"/>
      <name val="Source Sans Pro"/>
      <family val="2"/>
    </font>
    <font>
      <b/>
      <sz val="11"/>
      <color rgb="FF091D31"/>
      <name val="Source Sans Pro"/>
      <family val="2"/>
    </font>
    <font>
      <b/>
      <sz val="11"/>
      <color theme="1"/>
      <name val="Source Sans Pro"/>
      <family val="2"/>
    </font>
    <font>
      <b/>
      <vertAlign val="superscript"/>
      <sz val="11"/>
      <color rgb="FF091D31"/>
      <name val="Source Sans Pro"/>
      <family val="2"/>
    </font>
    <font>
      <sz val="10"/>
      <color rgb="FF091D31"/>
      <name val="Source Sans Pro"/>
      <family val="2"/>
    </font>
    <font>
      <sz val="11"/>
      <name val="Source Sans Pro"/>
      <family val="2"/>
    </font>
    <font>
      <b/>
      <sz val="11"/>
      <name val="Source Sans Pro"/>
      <family val="2"/>
    </font>
    <font>
      <sz val="11"/>
      <color theme="0"/>
      <name val="Calibri"/>
      <family val="2"/>
      <scheme val="minor"/>
    </font>
    <font>
      <sz val="11"/>
      <color theme="1"/>
      <name val="Calibri"/>
      <family val="2"/>
      <scheme val="minor"/>
    </font>
    <font>
      <b/>
      <sz val="11"/>
      <color theme="1"/>
      <name val="Calibri"/>
      <family val="2"/>
      <scheme val="minor"/>
    </font>
    <font>
      <sz val="11"/>
      <name val="Source Sans Pro"/>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thin">
        <color auto="1"/>
      </top>
      <bottom/>
      <diagonal/>
    </border>
    <border>
      <left/>
      <right/>
      <top/>
      <bottom style="thin">
        <color indexed="64"/>
      </bottom>
      <diagonal/>
    </border>
    <border>
      <left/>
      <right/>
      <top style="thin">
        <color rgb="FFBFBFBF"/>
      </top>
      <bottom/>
      <diagonal/>
    </border>
    <border>
      <left/>
      <right/>
      <top style="thin">
        <color rgb="FFBFBFBF"/>
      </top>
      <bottom style="thin">
        <color rgb="FFBFBFBF"/>
      </bottom>
      <diagonal/>
    </border>
    <border>
      <left/>
      <right/>
      <top/>
      <bottom style="thin">
        <color rgb="FF000000"/>
      </bottom>
      <diagonal/>
    </border>
  </borders>
  <cellStyleXfs count="5">
    <xf numFmtId="0" fontId="0" fillId="0" borderId="0"/>
    <xf numFmtId="0" fontId="1" fillId="0" borderId="0"/>
    <xf numFmtId="0" fontId="2" fillId="0" borderId="0" applyNumberFormat="0" applyFill="0" applyBorder="0" applyAlignment="0" applyProtection="0"/>
    <xf numFmtId="9" fontId="18" fillId="0" borderId="0" applyFont="0" applyFill="0" applyBorder="0" applyAlignment="0" applyProtection="0"/>
    <xf numFmtId="43" fontId="18" fillId="0" borderId="0" applyFont="0" applyFill="0" applyBorder="0" applyAlignment="0" applyProtection="0"/>
  </cellStyleXfs>
  <cellXfs count="152">
    <xf numFmtId="0" fontId="0" fillId="0" borderId="0" xfId="0"/>
    <xf numFmtId="0" fontId="7" fillId="0" borderId="0" xfId="0" applyFont="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wrapText="1"/>
    </xf>
    <xf numFmtId="0" fontId="7" fillId="0" borderId="1" xfId="0" applyFont="1" applyBorder="1" applyAlignment="1">
      <alignment horizontal="left"/>
    </xf>
    <xf numFmtId="0" fontId="6" fillId="0" borderId="1" xfId="0" applyFont="1" applyBorder="1" applyAlignment="1">
      <alignment horizontal="left" wrapText="1"/>
    </xf>
    <xf numFmtId="0" fontId="7" fillId="0" borderId="1" xfId="0" applyFont="1" applyBorder="1" applyAlignment="1">
      <alignment horizontal="center" wrapText="1"/>
    </xf>
    <xf numFmtId="0" fontId="8" fillId="0" borderId="0" xfId="0" applyFont="1"/>
    <xf numFmtId="0" fontId="9" fillId="0" borderId="0" xfId="2" applyFont="1" applyAlignment="1">
      <alignment horizontal="left"/>
    </xf>
    <xf numFmtId="0" fontId="11" fillId="0" borderId="0" xfId="1" applyFont="1"/>
    <xf numFmtId="49" fontId="12" fillId="0" borderId="0" xfId="0" applyNumberFormat="1" applyFont="1" applyAlignment="1">
      <alignment horizontal="left" wrapText="1"/>
    </xf>
    <xf numFmtId="49" fontId="8" fillId="0" borderId="0" xfId="0" applyNumberFormat="1" applyFont="1" applyAlignment="1">
      <alignment horizontal="left" wrapText="1"/>
    </xf>
    <xf numFmtId="0" fontId="4" fillId="0" borderId="0" xfId="0" applyFont="1" applyAlignment="1">
      <alignment horizontal="left" vertical="top"/>
    </xf>
    <xf numFmtId="0" fontId="5"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wrapText="1"/>
    </xf>
    <xf numFmtId="3" fontId="6" fillId="0" borderId="0" xfId="0" applyNumberFormat="1" applyFont="1" applyAlignment="1">
      <alignment horizontal="right" wrapText="1" indent="1"/>
    </xf>
    <xf numFmtId="0" fontId="6" fillId="0" borderId="0" xfId="0" applyFont="1" applyAlignment="1">
      <alignment horizontal="right" wrapText="1" indent="1"/>
    </xf>
    <xf numFmtId="3" fontId="8" fillId="0" borderId="0" xfId="0" applyNumberFormat="1" applyFont="1"/>
    <xf numFmtId="164" fontId="8" fillId="0" borderId="0" xfId="0" applyNumberFormat="1" applyFont="1"/>
    <xf numFmtId="166" fontId="8" fillId="0" borderId="0" xfId="0" applyNumberFormat="1" applyFont="1"/>
    <xf numFmtId="49" fontId="4" fillId="0" borderId="0" xfId="0" applyNumberFormat="1" applyFont="1" applyAlignment="1">
      <alignment horizontal="right" vertical="top"/>
    </xf>
    <xf numFmtId="0" fontId="6" fillId="0" borderId="0" xfId="0" applyFont="1" applyAlignment="1">
      <alignment vertical="top" wrapText="1"/>
    </xf>
    <xf numFmtId="0" fontId="15" fillId="0" borderId="0" xfId="0" applyFont="1" applyAlignment="1">
      <alignment wrapText="1"/>
    </xf>
    <xf numFmtId="0" fontId="15" fillId="0" borderId="0" xfId="0" applyFont="1" applyAlignment="1">
      <alignment horizontal="left" wrapText="1"/>
    </xf>
    <xf numFmtId="0" fontId="16" fillId="0" borderId="0" xfId="0" applyFont="1" applyAlignment="1">
      <alignment horizontal="left"/>
    </xf>
    <xf numFmtId="0" fontId="15" fillId="0" borderId="0" xfId="0" applyFont="1" applyAlignment="1">
      <alignment vertical="top" wrapText="1"/>
    </xf>
    <xf numFmtId="0" fontId="15" fillId="0" borderId="4" xfId="0" applyFont="1" applyBorder="1" applyAlignment="1">
      <alignment wrapText="1"/>
    </xf>
    <xf numFmtId="0" fontId="15" fillId="0" borderId="4" xfId="0" applyFont="1" applyBorder="1" applyAlignment="1">
      <alignment horizontal="center" wrapText="1"/>
    </xf>
    <xf numFmtId="0" fontId="15" fillId="0" borderId="0" xfId="0" applyFont="1" applyAlignment="1">
      <alignment horizontal="center" wrapText="1"/>
    </xf>
    <xf numFmtId="0" fontId="16" fillId="0" borderId="0" xfId="0" applyFont="1" applyAlignment="1">
      <alignment vertical="center" wrapText="1"/>
    </xf>
    <xf numFmtId="0" fontId="7" fillId="0" borderId="6" xfId="0" applyFont="1" applyBorder="1" applyAlignment="1">
      <alignment horizontal="left"/>
    </xf>
    <xf numFmtId="0" fontId="6" fillId="0" borderId="6" xfId="0" applyFont="1" applyBorder="1" applyAlignment="1">
      <alignment horizontal="left" wrapText="1"/>
    </xf>
    <xf numFmtId="0" fontId="6" fillId="0" borderId="6" xfId="0" applyFont="1" applyBorder="1" applyAlignment="1">
      <alignment wrapText="1"/>
    </xf>
    <xf numFmtId="0" fontId="6" fillId="0" borderId="2" xfId="0" applyFont="1" applyBorder="1" applyAlignment="1">
      <alignment horizontal="left" vertical="center" wrapText="1"/>
    </xf>
    <xf numFmtId="3" fontId="0" fillId="0" borderId="7" xfId="0" applyNumberFormat="1" applyBorder="1"/>
    <xf numFmtId="164" fontId="0" fillId="0" borderId="7" xfId="0" applyNumberFormat="1" applyBorder="1"/>
    <xf numFmtId="166" fontId="0" fillId="0" borderId="7" xfId="0" applyNumberFormat="1" applyBorder="1"/>
    <xf numFmtId="3" fontId="0" fillId="0" borderId="0" xfId="0" applyNumberFormat="1"/>
    <xf numFmtId="164" fontId="0" fillId="0" borderId="0" xfId="0" applyNumberFormat="1"/>
    <xf numFmtId="166" fontId="0" fillId="0" borderId="0" xfId="0" applyNumberFormat="1"/>
    <xf numFmtId="3" fontId="0" fillId="0" borderId="8" xfId="0" applyNumberFormat="1" applyBorder="1"/>
    <xf numFmtId="164" fontId="0" fillId="0" borderId="8" xfId="0" applyNumberFormat="1" applyBorder="1"/>
    <xf numFmtId="166" fontId="0" fillId="0" borderId="8" xfId="0" applyNumberFormat="1" applyBorder="1"/>
    <xf numFmtId="0" fontId="17" fillId="0" borderId="0" xfId="0" applyFont="1"/>
    <xf numFmtId="0" fontId="4" fillId="0" borderId="0" xfId="0" applyFont="1" applyAlignment="1">
      <alignment horizontal="left" vertical="top" wrapText="1"/>
    </xf>
    <xf numFmtId="0" fontId="11" fillId="0" borderId="5" xfId="0" applyFont="1" applyBorder="1" applyAlignment="1">
      <alignment horizontal="left" vertical="center"/>
    </xf>
    <xf numFmtId="0" fontId="7" fillId="0" borderId="5" xfId="0" applyFont="1" applyBorder="1" applyAlignment="1">
      <alignment horizontal="left" vertical="center" wrapText="1"/>
    </xf>
    <xf numFmtId="3" fontId="6" fillId="0" borderId="0" xfId="0" applyNumberFormat="1" applyFont="1" applyAlignment="1">
      <alignment wrapText="1"/>
    </xf>
    <xf numFmtId="0" fontId="11" fillId="0" borderId="4" xfId="0" applyFont="1" applyBorder="1" applyAlignment="1">
      <alignment horizontal="left"/>
    </xf>
    <xf numFmtId="166" fontId="6" fillId="0" borderId="4" xfId="0" applyNumberFormat="1" applyFont="1" applyBorder="1" applyAlignment="1">
      <alignment horizontal="center" wrapText="1"/>
    </xf>
    <xf numFmtId="167" fontId="6" fillId="0" borderId="4" xfId="0" applyNumberFormat="1" applyFont="1" applyBorder="1" applyAlignment="1">
      <alignment horizontal="center" wrapText="1"/>
    </xf>
    <xf numFmtId="0" fontId="6" fillId="0" borderId="4" xfId="0" applyFont="1" applyBorder="1" applyAlignment="1">
      <alignment horizontal="center" wrapText="1"/>
    </xf>
    <xf numFmtId="0" fontId="7" fillId="0" borderId="3" xfId="0" applyFont="1" applyBorder="1" applyAlignment="1">
      <alignment horizontal="left" vertical="center"/>
    </xf>
    <xf numFmtId="0" fontId="11" fillId="0" borderId="4" xfId="0" applyFont="1" applyBorder="1" applyAlignment="1">
      <alignment horizontal="left" vertical="center"/>
    </xf>
    <xf numFmtId="0" fontId="7" fillId="0" borderId="3" xfId="0" applyFont="1" applyBorder="1" applyAlignment="1">
      <alignment horizontal="left"/>
    </xf>
    <xf numFmtId="3" fontId="4" fillId="0" borderId="0" xfId="0" applyNumberFormat="1" applyFont="1" applyAlignment="1">
      <alignment horizontal="left" vertical="top" wrapText="1"/>
    </xf>
    <xf numFmtId="49" fontId="14" fillId="0" borderId="0" xfId="0" applyNumberFormat="1" applyFont="1" applyAlignment="1">
      <alignment vertical="center"/>
    </xf>
    <xf numFmtId="0" fontId="4" fillId="0" borderId="0" xfId="0" applyFont="1" applyAlignment="1">
      <alignment vertical="top" wrapText="1"/>
    </xf>
    <xf numFmtId="0" fontId="6" fillId="0" borderId="0" xfId="0" applyFont="1" applyAlignment="1">
      <alignment vertical="center" wrapText="1"/>
    </xf>
    <xf numFmtId="168" fontId="0" fillId="0" borderId="8" xfId="0" applyNumberFormat="1" applyBorder="1"/>
    <xf numFmtId="167" fontId="0" fillId="0" borderId="8" xfId="3" applyNumberFormat="1" applyFont="1" applyBorder="1"/>
    <xf numFmtId="170" fontId="0" fillId="0" borderId="8" xfId="4" applyNumberFormat="1" applyFont="1" applyBorder="1"/>
    <xf numFmtId="170" fontId="0" fillId="0" borderId="8" xfId="3" applyNumberFormat="1" applyFont="1" applyBorder="1"/>
    <xf numFmtId="169" fontId="0" fillId="0" borderId="8" xfId="0" applyNumberFormat="1" applyBorder="1"/>
    <xf numFmtId="0" fontId="6" fillId="0" borderId="9" xfId="0" applyFont="1" applyBorder="1" applyAlignment="1">
      <alignment wrapText="1"/>
    </xf>
    <xf numFmtId="165" fontId="8" fillId="0" borderId="0" xfId="0" applyNumberFormat="1" applyFont="1" applyAlignment="1">
      <alignment vertical="top"/>
    </xf>
    <xf numFmtId="171" fontId="0" fillId="0" borderId="8" xfId="0" applyNumberFormat="1" applyBorder="1"/>
    <xf numFmtId="170" fontId="0" fillId="0" borderId="0" xfId="3" applyNumberFormat="1" applyFont="1" applyBorder="1"/>
    <xf numFmtId="168" fontId="0" fillId="0" borderId="0" xfId="0" applyNumberFormat="1"/>
    <xf numFmtId="167" fontId="0" fillId="0" borderId="8" xfId="3" applyNumberFormat="1" applyFont="1" applyFill="1" applyBorder="1"/>
    <xf numFmtId="170" fontId="0" fillId="0" borderId="8" xfId="3" applyNumberFormat="1" applyFont="1" applyFill="1" applyBorder="1"/>
    <xf numFmtId="0" fontId="0" fillId="0" borderId="0" xfId="0" applyAlignment="1">
      <alignment vertical="top"/>
    </xf>
    <xf numFmtId="0" fontId="6" fillId="0" borderId="0" xfId="0" applyFont="1" applyAlignment="1" applyProtection="1">
      <alignment wrapText="1"/>
      <protection locked="0"/>
    </xf>
    <xf numFmtId="0" fontId="15" fillId="0" borderId="4" xfId="0" applyFont="1" applyBorder="1" applyAlignment="1" applyProtection="1">
      <alignment wrapText="1"/>
      <protection locked="0"/>
    </xf>
    <xf numFmtId="0" fontId="5" fillId="0" borderId="0" xfId="0" applyFont="1" applyAlignment="1" applyProtection="1">
      <alignment horizontal="left"/>
      <protection locked="0"/>
    </xf>
    <xf numFmtId="0" fontId="6" fillId="0" borderId="4" xfId="0" applyFont="1" applyBorder="1" applyAlignment="1" applyProtection="1">
      <alignment horizontal="left" vertical="center" wrapText="1"/>
      <protection locked="0"/>
    </xf>
    <xf numFmtId="0" fontId="6" fillId="0" borderId="0" xfId="0" applyFont="1" applyAlignment="1" applyProtection="1">
      <alignment horizontal="left" wrapText="1"/>
      <protection locked="0"/>
    </xf>
    <xf numFmtId="0" fontId="15" fillId="0" borderId="0" xfId="0" applyFont="1" applyAlignment="1" applyProtection="1">
      <alignment wrapText="1"/>
      <protection locked="0"/>
    </xf>
    <xf numFmtId="0" fontId="7" fillId="0" borderId="0" xfId="0" applyFont="1" applyAlignment="1" applyProtection="1">
      <alignment horizontal="left"/>
      <protection locked="0"/>
    </xf>
    <xf numFmtId="0" fontId="11" fillId="0" borderId="0" xfId="0" applyFont="1" applyAlignment="1" applyProtection="1">
      <alignment horizontal="left"/>
      <protection locked="0"/>
    </xf>
    <xf numFmtId="0" fontId="11" fillId="0" borderId="5" xfId="0" applyFont="1"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16"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7" fillId="0" borderId="1" xfId="0" applyFont="1" applyBorder="1" applyAlignment="1" applyProtection="1">
      <alignment horizontal="left"/>
      <protection locked="0"/>
    </xf>
    <xf numFmtId="0" fontId="6" fillId="0" borderId="1" xfId="0" applyFont="1" applyBorder="1" applyAlignment="1" applyProtection="1">
      <alignment horizontal="left" wrapText="1"/>
      <protection locked="0"/>
    </xf>
    <xf numFmtId="0" fontId="7" fillId="0" borderId="1" xfId="0" applyFont="1" applyBorder="1" applyAlignment="1" applyProtection="1">
      <alignment horizontal="center" wrapText="1"/>
      <protection locked="0"/>
    </xf>
    <xf numFmtId="0" fontId="15" fillId="0" borderId="0" xfId="0" applyFont="1" applyAlignment="1" applyProtection="1">
      <alignment horizontal="center" wrapText="1"/>
      <protection locked="0"/>
    </xf>
    <xf numFmtId="3" fontId="6" fillId="0" borderId="0" xfId="0" applyNumberFormat="1" applyFont="1" applyAlignment="1" applyProtection="1">
      <alignment wrapText="1"/>
      <protection locked="0"/>
    </xf>
    <xf numFmtId="166" fontId="6" fillId="0" borderId="0" xfId="0" applyNumberFormat="1" applyFont="1" applyAlignment="1" applyProtection="1">
      <alignment wrapText="1"/>
      <protection locked="0"/>
    </xf>
    <xf numFmtId="0" fontId="11" fillId="0" borderId="4" xfId="0" applyFont="1" applyBorder="1" applyAlignment="1" applyProtection="1">
      <alignment horizontal="left"/>
      <protection locked="0"/>
    </xf>
    <xf numFmtId="0" fontId="6" fillId="0" borderId="4" xfId="0" applyFont="1" applyBorder="1" applyAlignment="1" applyProtection="1">
      <alignment horizontal="left" wrapText="1"/>
      <protection locked="0"/>
    </xf>
    <xf numFmtId="0" fontId="6" fillId="0" borderId="4" xfId="0" applyFont="1" applyBorder="1" applyAlignment="1" applyProtection="1">
      <alignment horizontal="center" wrapText="1"/>
      <protection locked="0"/>
    </xf>
    <xf numFmtId="0" fontId="15" fillId="0" borderId="4" xfId="0" applyFont="1" applyBorder="1" applyAlignment="1" applyProtection="1">
      <alignment horizontal="center" wrapText="1"/>
      <protection locked="0"/>
    </xf>
    <xf numFmtId="0" fontId="17" fillId="0" borderId="0" xfId="0" applyFont="1" applyProtection="1">
      <protection locked="0"/>
    </xf>
    <xf numFmtId="0" fontId="6" fillId="0" borderId="2" xfId="0" applyFont="1" applyBorder="1" applyAlignment="1" applyProtection="1">
      <alignment horizontal="left" vertical="center" wrapText="1"/>
      <protection locked="0"/>
    </xf>
    <xf numFmtId="0" fontId="6" fillId="0" borderId="2" xfId="0" applyFont="1" applyBorder="1" applyProtection="1">
      <protection locked="0"/>
    </xf>
    <xf numFmtId="0" fontId="0" fillId="0" borderId="0" xfId="0" applyProtection="1">
      <protection locked="0"/>
    </xf>
    <xf numFmtId="0" fontId="15" fillId="0" borderId="0" xfId="0" applyFont="1" applyAlignment="1" applyProtection="1">
      <alignment horizontal="left" wrapText="1"/>
      <protection locked="0"/>
    </xf>
    <xf numFmtId="0" fontId="7" fillId="0" borderId="3" xfId="0" applyFont="1" applyBorder="1" applyAlignment="1" applyProtection="1">
      <alignment horizontal="left" vertical="center"/>
      <protection locked="0"/>
    </xf>
    <xf numFmtId="0" fontId="6" fillId="0" borderId="3" xfId="0" applyFont="1" applyBorder="1" applyAlignment="1" applyProtection="1">
      <alignment horizontal="left" wrapText="1"/>
      <protection locked="0"/>
    </xf>
    <xf numFmtId="0" fontId="11" fillId="0" borderId="4" xfId="0" applyFont="1" applyBorder="1" applyAlignment="1" applyProtection="1">
      <alignment horizontal="left" vertical="center"/>
      <protection locked="0"/>
    </xf>
    <xf numFmtId="0" fontId="6" fillId="0" borderId="3" xfId="0" applyFont="1" applyBorder="1" applyAlignment="1" applyProtection="1">
      <alignment horizontal="left" vertical="center" wrapText="1"/>
      <protection locked="0"/>
    </xf>
    <xf numFmtId="0" fontId="7" fillId="0" borderId="3" xfId="0" applyFont="1" applyBorder="1" applyAlignment="1" applyProtection="1">
      <alignment horizontal="left"/>
      <protection locked="0"/>
    </xf>
    <xf numFmtId="0" fontId="6" fillId="0" borderId="0" xfId="0" applyFont="1" applyProtection="1">
      <protection locked="0"/>
    </xf>
    <xf numFmtId="0" fontId="6" fillId="0" borderId="3" xfId="0" applyFont="1" applyBorder="1" applyProtection="1">
      <protection locked="0"/>
    </xf>
    <xf numFmtId="0" fontId="8" fillId="0" borderId="2" xfId="0" applyFont="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3" fontId="4" fillId="0" borderId="0" xfId="0" applyNumberFormat="1" applyFont="1" applyAlignment="1" applyProtection="1">
      <alignment horizontal="left" vertical="top" wrapText="1"/>
      <protection locked="0"/>
    </xf>
    <xf numFmtId="49" fontId="4" fillId="0" borderId="0" xfId="0" applyNumberFormat="1" applyFont="1" applyAlignment="1" applyProtection="1">
      <alignment horizontal="right" vertical="top"/>
      <protection locked="0"/>
    </xf>
    <xf numFmtId="0" fontId="6" fillId="0" borderId="0" xfId="0" applyFont="1" applyAlignment="1" applyProtection="1">
      <alignment vertical="top" wrapText="1"/>
      <protection locked="0"/>
    </xf>
    <xf numFmtId="3" fontId="0" fillId="0" borderId="0" xfId="0" applyNumberFormat="1" applyProtection="1">
      <protection locked="0"/>
    </xf>
    <xf numFmtId="166" fontId="0" fillId="0" borderId="0" xfId="0" applyNumberFormat="1" applyProtection="1">
      <protection locked="0"/>
    </xf>
    <xf numFmtId="49" fontId="14" fillId="0" borderId="0" xfId="0" applyNumberFormat="1" applyFont="1" applyAlignment="1" applyProtection="1">
      <alignment vertical="center"/>
      <protection locked="0"/>
    </xf>
    <xf numFmtId="0" fontId="4" fillId="0" borderId="0" xfId="0" applyFont="1" applyAlignment="1" applyProtection="1">
      <alignment vertical="top" wrapText="1"/>
      <protection locked="0"/>
    </xf>
    <xf numFmtId="0" fontId="16" fillId="0" borderId="0" xfId="0" applyFont="1" applyAlignment="1" applyProtection="1">
      <alignment horizontal="left"/>
      <protection locked="0"/>
    </xf>
    <xf numFmtId="3" fontId="8" fillId="0" borderId="0" xfId="0" applyNumberFormat="1" applyFont="1" applyProtection="1">
      <protection locked="0"/>
    </xf>
    <xf numFmtId="166" fontId="8" fillId="0" borderId="0" xfId="0" applyNumberFormat="1" applyFont="1" applyProtection="1">
      <protection locked="0"/>
    </xf>
    <xf numFmtId="170" fontId="0" fillId="0" borderId="8" xfId="3" applyNumberFormat="1" applyFont="1" applyBorder="1" applyProtection="1"/>
    <xf numFmtId="170" fontId="0" fillId="0" borderId="8" xfId="3" applyNumberFormat="1" applyFont="1" applyFill="1" applyBorder="1" applyProtection="1"/>
    <xf numFmtId="169" fontId="19" fillId="0" borderId="8" xfId="0" applyNumberFormat="1" applyFont="1" applyBorder="1"/>
    <xf numFmtId="3" fontId="19" fillId="0" borderId="8" xfId="0" applyNumberFormat="1" applyFont="1" applyBorder="1"/>
    <xf numFmtId="0" fontId="6" fillId="0" borderId="4" xfId="0" applyFont="1" applyBorder="1" applyAlignment="1">
      <alignment wrapText="1"/>
    </xf>
    <xf numFmtId="0" fontId="20" fillId="0" borderId="4" xfId="0" applyFont="1" applyBorder="1" applyAlignment="1" applyProtection="1">
      <alignment horizontal="left" wrapText="1"/>
      <protection locked="0"/>
    </xf>
    <xf numFmtId="0" fontId="11" fillId="0" borderId="0" xfId="0" applyFont="1" applyAlignment="1" applyProtection="1">
      <alignment horizontal="left" vertical="center"/>
      <protection locked="0"/>
    </xf>
    <xf numFmtId="169" fontId="15" fillId="0" borderId="0" xfId="0" applyNumberFormat="1" applyFont="1" applyAlignment="1" applyProtection="1">
      <alignment wrapText="1"/>
      <protection locked="0"/>
    </xf>
    <xf numFmtId="0" fontId="10" fillId="2" borderId="0" xfId="0" applyFont="1" applyFill="1" applyAlignment="1">
      <alignment horizontal="left" vertical="center" wrapText="1"/>
    </xf>
    <xf numFmtId="0" fontId="11" fillId="0" borderId="0" xfId="1" applyFont="1" applyAlignment="1">
      <alignment horizontal="left" wrapText="1"/>
    </xf>
    <xf numFmtId="49" fontId="8" fillId="0" borderId="0" xfId="0" applyNumberFormat="1" applyFont="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4" fillId="0" borderId="0" xfId="0" applyFont="1" applyAlignment="1" applyProtection="1">
      <alignment horizontal="left" vertical="top" wrapText="1"/>
      <protection locked="0"/>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49" fontId="4" fillId="0" borderId="0" xfId="0" applyNumberFormat="1" applyFont="1" applyAlignment="1">
      <alignment vertical="center"/>
    </xf>
    <xf numFmtId="0" fontId="8" fillId="0" borderId="0" xfId="0" applyFont="1" applyAlignment="1">
      <alignment vertical="center"/>
    </xf>
    <xf numFmtId="3" fontId="0" fillId="0" borderId="0" xfId="0" applyNumberFormat="1"/>
    <xf numFmtId="164" fontId="0" fillId="0" borderId="0" xfId="0" applyNumberFormat="1"/>
    <xf numFmtId="166" fontId="0" fillId="0" borderId="0" xfId="0" applyNumberFormat="1"/>
    <xf numFmtId="0" fontId="11" fillId="0" borderId="6" xfId="0" applyFont="1" applyBorder="1" applyAlignment="1">
      <alignment horizontal="center" vertical="center" wrapText="1"/>
    </xf>
    <xf numFmtId="49" fontId="14" fillId="0" borderId="0" xfId="0" applyNumberFormat="1" applyFont="1" applyAlignment="1">
      <alignment horizontal="left" vertical="center"/>
    </xf>
    <xf numFmtId="0" fontId="21" fillId="0" borderId="0" xfId="0" applyFont="1" applyAlignment="1">
      <alignment vertical="top" wrapText="1"/>
    </xf>
    <xf numFmtId="0" fontId="0" fillId="0" borderId="0" xfId="0" applyAlignment="1">
      <alignment vertical="top" wrapText="1"/>
    </xf>
  </cellXfs>
  <cellStyles count="5">
    <cellStyle name="Comma" xfId="4" builtinId="3"/>
    <cellStyle name="Hyperlink" xfId="2" builtinId="8"/>
    <cellStyle name="Normal" xfId="0" builtinId="0"/>
    <cellStyle name="Normal 2" xfId="1" xr:uid="{00000000-0005-0000-0000-00000100000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1D31"/>
      <color rgb="FF4527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10923270</xdr:colOff>
      <xdr:row>1</xdr:row>
      <xdr:rowOff>123825</xdr:rowOff>
    </xdr:from>
    <xdr:to>
      <xdr:col>1</xdr:col>
      <xdr:colOff>13142460</xdr:colOff>
      <xdr:row>3</xdr:row>
      <xdr:rowOff>59476</xdr:rowOff>
    </xdr:to>
    <xdr:pic>
      <xdr:nvPicPr>
        <xdr:cNvPr id="8" name="Picture 7">
          <a:extLst>
            <a:ext uri="{FF2B5EF4-FFF2-40B4-BE49-F238E27FC236}">
              <a16:creationId xmlns:a16="http://schemas.microsoft.com/office/drawing/2014/main" id="{43E5CBA9-5DE7-47DF-9672-00AB609A37BD}"/>
            </a:ext>
          </a:extLst>
        </xdr:cNvPr>
        <xdr:cNvPicPr>
          <a:picLocks noChangeAspect="1"/>
        </xdr:cNvPicPr>
      </xdr:nvPicPr>
      <xdr:blipFill>
        <a:blip xmlns:r="http://schemas.openxmlformats.org/officeDocument/2006/relationships" r:embed="rId1"/>
        <a:stretch>
          <a:fillRect/>
        </a:stretch>
      </xdr:blipFill>
      <xdr:spPr>
        <a:xfrm>
          <a:off x="12666345" y="323850"/>
          <a:ext cx="2257290" cy="764326"/>
        </a:xfrm>
        <a:prstGeom prst="rect">
          <a:avLst/>
        </a:prstGeom>
      </xdr:spPr>
    </xdr:pic>
    <xdr:clientData/>
  </xdr:twoCellAnchor>
  <xdr:twoCellAnchor editAs="oneCell">
    <xdr:from>
      <xdr:col>1</xdr:col>
      <xdr:colOff>10923270</xdr:colOff>
      <xdr:row>1</xdr:row>
      <xdr:rowOff>123825</xdr:rowOff>
    </xdr:from>
    <xdr:to>
      <xdr:col>2</xdr:col>
      <xdr:colOff>1135</xdr:colOff>
      <xdr:row>3</xdr:row>
      <xdr:rowOff>69001</xdr:rowOff>
    </xdr:to>
    <xdr:pic>
      <xdr:nvPicPr>
        <xdr:cNvPr id="2" name="Picture 1">
          <a:extLst>
            <a:ext uri="{FF2B5EF4-FFF2-40B4-BE49-F238E27FC236}">
              <a16:creationId xmlns:a16="http://schemas.microsoft.com/office/drawing/2014/main" id="{539070F2-70C4-44FC-9363-13793081A47F}"/>
            </a:ext>
          </a:extLst>
        </xdr:cNvPr>
        <xdr:cNvPicPr>
          <a:picLocks noChangeAspect="1"/>
        </xdr:cNvPicPr>
      </xdr:nvPicPr>
      <xdr:blipFill>
        <a:blip xmlns:r="http://schemas.openxmlformats.org/officeDocument/2006/relationships" r:embed="rId1"/>
        <a:stretch>
          <a:fillRect/>
        </a:stretch>
      </xdr:blipFill>
      <xdr:spPr>
        <a:xfrm>
          <a:off x="12590145" y="314325"/>
          <a:ext cx="2219190" cy="773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1238250</xdr:colOff>
      <xdr:row>0</xdr:row>
      <xdr:rowOff>257176</xdr:rowOff>
    </xdr:from>
    <xdr:to>
      <xdr:col>7</xdr:col>
      <xdr:colOff>516890</xdr:colOff>
      <xdr:row>3</xdr:row>
      <xdr:rowOff>362441</xdr:rowOff>
    </xdr:to>
    <xdr:pic>
      <xdr:nvPicPr>
        <xdr:cNvPr id="8" name="Picture 2">
          <a:extLst>
            <a:ext uri="{FF2B5EF4-FFF2-40B4-BE49-F238E27FC236}">
              <a16:creationId xmlns:a16="http://schemas.microsoft.com/office/drawing/2014/main" id="{7E83B0AD-55FC-4F9A-8878-37977B583FD2}"/>
            </a:ext>
          </a:extLst>
        </xdr:cNvPr>
        <xdr:cNvPicPr>
          <a:picLocks noChangeAspect="1"/>
        </xdr:cNvPicPr>
      </xdr:nvPicPr>
      <xdr:blipFill>
        <a:blip xmlns:r="http://schemas.openxmlformats.org/officeDocument/2006/relationships" r:embed="rId1"/>
        <a:stretch>
          <a:fillRect/>
        </a:stretch>
      </xdr:blipFill>
      <xdr:spPr>
        <a:xfrm>
          <a:off x="9486900" y="257176"/>
          <a:ext cx="1932940" cy="683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1009650</xdr:colOff>
      <xdr:row>0</xdr:row>
      <xdr:rowOff>85726</xdr:rowOff>
    </xdr:from>
    <xdr:to>
      <xdr:col>7</xdr:col>
      <xdr:colOff>866140</xdr:colOff>
      <xdr:row>3</xdr:row>
      <xdr:rowOff>168766</xdr:rowOff>
    </xdr:to>
    <xdr:pic>
      <xdr:nvPicPr>
        <xdr:cNvPr id="3" name="Picture 1">
          <a:extLst>
            <a:ext uri="{FF2B5EF4-FFF2-40B4-BE49-F238E27FC236}">
              <a16:creationId xmlns:a16="http://schemas.microsoft.com/office/drawing/2014/main" id="{09DDB531-F8C9-4A10-8C86-9FDEC30C51C0}"/>
            </a:ext>
          </a:extLst>
        </xdr:cNvPr>
        <xdr:cNvPicPr>
          <a:picLocks noChangeAspect="1"/>
        </xdr:cNvPicPr>
      </xdr:nvPicPr>
      <xdr:blipFill>
        <a:blip xmlns:r="http://schemas.openxmlformats.org/officeDocument/2006/relationships" r:embed="rId1"/>
        <a:stretch>
          <a:fillRect/>
        </a:stretch>
      </xdr:blipFill>
      <xdr:spPr>
        <a:xfrm>
          <a:off x="7543800" y="85726"/>
          <a:ext cx="2050415" cy="695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20955</xdr:rowOff>
    </xdr:from>
    <xdr:to>
      <xdr:col>7</xdr:col>
      <xdr:colOff>821055</xdr:colOff>
      <xdr:row>3</xdr:row>
      <xdr:rowOff>46845</xdr:rowOff>
    </xdr:to>
    <xdr:pic>
      <xdr:nvPicPr>
        <xdr:cNvPr id="3" name="Picture 2">
          <a:extLst>
            <a:ext uri="{FF2B5EF4-FFF2-40B4-BE49-F238E27FC236}">
              <a16:creationId xmlns:a16="http://schemas.microsoft.com/office/drawing/2014/main" id="{7332B25F-EE6D-4881-B03B-8D85F3A4D911}"/>
            </a:ext>
          </a:extLst>
        </xdr:cNvPr>
        <xdr:cNvPicPr>
          <a:picLocks noChangeAspect="1"/>
        </xdr:cNvPicPr>
      </xdr:nvPicPr>
      <xdr:blipFill>
        <a:blip xmlns:r="http://schemas.openxmlformats.org/officeDocument/2006/relationships" r:embed="rId1"/>
        <a:stretch>
          <a:fillRect/>
        </a:stretch>
      </xdr:blipFill>
      <xdr:spPr>
        <a:xfrm>
          <a:off x="11864340" y="20955"/>
          <a:ext cx="1925955" cy="672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20955</xdr:rowOff>
    </xdr:from>
    <xdr:to>
      <xdr:col>8</xdr:col>
      <xdr:colOff>821055</xdr:colOff>
      <xdr:row>3</xdr:row>
      <xdr:rowOff>46845</xdr:rowOff>
    </xdr:to>
    <xdr:pic>
      <xdr:nvPicPr>
        <xdr:cNvPr id="2" name="Picture 1">
          <a:extLst>
            <a:ext uri="{FF2B5EF4-FFF2-40B4-BE49-F238E27FC236}">
              <a16:creationId xmlns:a16="http://schemas.microsoft.com/office/drawing/2014/main" id="{1F4EE709-791A-496D-AE21-61D7BDF0C463}"/>
            </a:ext>
          </a:extLst>
        </xdr:cNvPr>
        <xdr:cNvPicPr>
          <a:picLocks noChangeAspect="1"/>
        </xdr:cNvPicPr>
      </xdr:nvPicPr>
      <xdr:blipFill>
        <a:blip xmlns:r="http://schemas.openxmlformats.org/officeDocument/2006/relationships" r:embed="rId1"/>
        <a:stretch>
          <a:fillRect/>
        </a:stretch>
      </xdr:blipFill>
      <xdr:spPr>
        <a:xfrm>
          <a:off x="9115425" y="20955"/>
          <a:ext cx="1878330" cy="6831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scnz.sharepoint.com/sites/IES-SP/OpenGovernment/Official%20Information%20(was%20access%20to%20info)/Official%20Information%20Work%20Programme/Statistics/Agency%20Statistics%20Returns%20-%20December%202023/Output%20for%20Tables.xlsx" TargetMode="External"/><Relationship Id="rId1" Type="http://schemas.openxmlformats.org/officeDocument/2006/relationships/externalLinkPath" Target="/sites/IES-SP/OpenGovernment/Official%20Information%20(was%20access%20to%20info)/Official%20Information%20Work%20Programme/Statistics/Agency%20Statistics%20Returns%20-%20December%202023/Output%20for%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s"/>
    </sheetNames>
    <sheetDataSet>
      <sheetData sheetId="0">
        <row r="2">
          <cell r="D2" t="str">
            <v>Government Communications Security Bureau</v>
          </cell>
          <cell r="E2">
            <v>32</v>
          </cell>
          <cell r="G2">
            <v>22.4</v>
          </cell>
          <cell r="H2">
            <v>20</v>
          </cell>
          <cell r="I2">
            <v>0</v>
          </cell>
          <cell r="K2">
            <v>10</v>
          </cell>
          <cell r="L2">
            <v>0.3125</v>
          </cell>
          <cell r="M2">
            <v>14</v>
          </cell>
          <cell r="N2">
            <v>0.4375</v>
          </cell>
          <cell r="O2">
            <v>32</v>
          </cell>
          <cell r="P2">
            <v>1</v>
          </cell>
          <cell r="Q2">
            <v>3</v>
          </cell>
          <cell r="R2">
            <v>0</v>
          </cell>
          <cell r="T2">
            <v>0</v>
          </cell>
        </row>
        <row r="3">
          <cell r="D3" t="str">
            <v>New Zealand Qualifications Authority</v>
          </cell>
          <cell r="E3">
            <v>24</v>
          </cell>
          <cell r="G3">
            <v>15</v>
          </cell>
          <cell r="H3">
            <v>16</v>
          </cell>
          <cell r="I3">
            <v>3</v>
          </cell>
          <cell r="J3">
            <v>0.125</v>
          </cell>
          <cell r="K3">
            <v>1</v>
          </cell>
          <cell r="L3">
            <v>4.1666666666666602E-2</v>
          </cell>
          <cell r="M3">
            <v>2</v>
          </cell>
          <cell r="N3">
            <v>8.3333333333333301E-2</v>
          </cell>
          <cell r="O3">
            <v>24</v>
          </cell>
          <cell r="P3">
            <v>1</v>
          </cell>
          <cell r="Q3">
            <v>19</v>
          </cell>
          <cell r="R3">
            <v>0</v>
          </cell>
          <cell r="T3">
            <v>0</v>
          </cell>
        </row>
        <row r="4">
          <cell r="D4" t="str">
            <v>New Zealand Security Intelligence Service</v>
          </cell>
          <cell r="E4">
            <v>51</v>
          </cell>
          <cell r="G4">
            <v>35.799999999999997</v>
          </cell>
          <cell r="H4">
            <v>18</v>
          </cell>
          <cell r="I4">
            <v>0</v>
          </cell>
          <cell r="K4">
            <v>12</v>
          </cell>
          <cell r="L4">
            <v>0.23529411764705799</v>
          </cell>
          <cell r="M4">
            <v>26</v>
          </cell>
          <cell r="N4">
            <v>0.50980392156862697</v>
          </cell>
          <cell r="O4">
            <v>51</v>
          </cell>
          <cell r="P4">
            <v>1</v>
          </cell>
          <cell r="Q4">
            <v>8</v>
          </cell>
          <cell r="R4">
            <v>3</v>
          </cell>
          <cell r="T4">
            <v>1</v>
          </cell>
        </row>
        <row r="5">
          <cell r="D5" t="str">
            <v>Ministry for Primary Industries</v>
          </cell>
          <cell r="E5">
            <v>843</v>
          </cell>
          <cell r="G5">
            <v>13.8</v>
          </cell>
          <cell r="H5">
            <v>2</v>
          </cell>
          <cell r="I5">
            <v>14</v>
          </cell>
          <cell r="J5">
            <v>1.6607354685646499E-2</v>
          </cell>
          <cell r="K5">
            <v>123</v>
          </cell>
          <cell r="L5">
            <v>0.14590747330960799</v>
          </cell>
          <cell r="M5">
            <v>26</v>
          </cell>
          <cell r="N5">
            <v>3.0842230130486301E-2</v>
          </cell>
          <cell r="O5">
            <v>803</v>
          </cell>
          <cell r="P5">
            <v>0.95255041518386696</v>
          </cell>
          <cell r="Q5">
            <v>1</v>
          </cell>
          <cell r="R5">
            <v>2</v>
          </cell>
          <cell r="T5">
            <v>5</v>
          </cell>
        </row>
        <row r="6">
          <cell r="D6" t="str">
            <v>Department of Corrections</v>
          </cell>
          <cell r="E6">
            <v>5875</v>
          </cell>
          <cell r="G6">
            <v>8.5</v>
          </cell>
          <cell r="H6">
            <v>6</v>
          </cell>
          <cell r="I6">
            <v>5</v>
          </cell>
          <cell r="J6">
            <v>8.5106382978723403E-4</v>
          </cell>
          <cell r="K6">
            <v>106</v>
          </cell>
          <cell r="L6">
            <v>1.8042553191489299E-2</v>
          </cell>
          <cell r="M6">
            <v>408</v>
          </cell>
          <cell r="N6">
            <v>6.9446808510638294E-2</v>
          </cell>
          <cell r="O6">
            <v>5793</v>
          </cell>
          <cell r="P6">
            <v>0.98604255319148904</v>
          </cell>
          <cell r="Q6">
            <v>17</v>
          </cell>
          <cell r="R6">
            <v>32</v>
          </cell>
          <cell r="T6">
            <v>9</v>
          </cell>
        </row>
        <row r="7">
          <cell r="D7" t="str">
            <v>Te Tari Ture o te Karauna Crown Law</v>
          </cell>
          <cell r="E7">
            <v>70</v>
          </cell>
          <cell r="G7">
            <v>15.53</v>
          </cell>
          <cell r="H7">
            <v>18</v>
          </cell>
          <cell r="I7">
            <v>6</v>
          </cell>
          <cell r="J7">
            <v>8.5714285714285701E-2</v>
          </cell>
          <cell r="K7">
            <v>8</v>
          </cell>
          <cell r="L7">
            <v>0.114285714285714</v>
          </cell>
          <cell r="M7">
            <v>26</v>
          </cell>
          <cell r="N7">
            <v>0.371428571428571</v>
          </cell>
          <cell r="O7">
            <v>68</v>
          </cell>
          <cell r="P7">
            <v>0.97142857142857097</v>
          </cell>
          <cell r="Q7">
            <v>12</v>
          </cell>
          <cell r="R7">
            <v>2</v>
          </cell>
          <cell r="T7">
            <v>0</v>
          </cell>
        </row>
        <row r="8">
          <cell r="D8" t="str">
            <v>Manatū Taonga Ministry for Culture and Heritage</v>
          </cell>
          <cell r="E8">
            <v>84</v>
          </cell>
          <cell r="G8">
            <v>14</v>
          </cell>
          <cell r="H8">
            <v>14</v>
          </cell>
          <cell r="I8">
            <v>6</v>
          </cell>
          <cell r="J8">
            <v>7.1428571428571397E-2</v>
          </cell>
          <cell r="K8">
            <v>9</v>
          </cell>
          <cell r="L8">
            <v>0.107142857142857</v>
          </cell>
          <cell r="M8">
            <v>16</v>
          </cell>
          <cell r="N8">
            <v>0.19047619047618999</v>
          </cell>
          <cell r="O8">
            <v>83</v>
          </cell>
          <cell r="P8">
            <v>0.98809523809523803</v>
          </cell>
          <cell r="Q8">
            <v>49</v>
          </cell>
          <cell r="R8">
            <v>0</v>
          </cell>
          <cell r="T8">
            <v>0</v>
          </cell>
        </row>
        <row r="9">
          <cell r="D9" t="str">
            <v>Ministry of Defence Manatū Kaupapa Waonga</v>
          </cell>
          <cell r="E9">
            <v>94</v>
          </cell>
          <cell r="G9">
            <v>13</v>
          </cell>
          <cell r="H9">
            <v>12.5</v>
          </cell>
          <cell r="I9">
            <v>14</v>
          </cell>
          <cell r="J9">
            <v>0.14893617021276501</v>
          </cell>
          <cell r="K9">
            <v>9</v>
          </cell>
          <cell r="L9">
            <v>9.5744680851063801E-2</v>
          </cell>
          <cell r="M9">
            <v>17</v>
          </cell>
          <cell r="N9">
            <v>0.180851063829787</v>
          </cell>
          <cell r="O9">
            <v>94</v>
          </cell>
          <cell r="P9">
            <v>1</v>
          </cell>
          <cell r="Q9">
            <v>0</v>
          </cell>
          <cell r="R9">
            <v>0</v>
          </cell>
          <cell r="T9">
            <v>0</v>
          </cell>
        </row>
        <row r="10">
          <cell r="D10" t="str">
            <v>Te Tāhuhu o te Mātauranga | Ministry of Education</v>
          </cell>
          <cell r="E10">
            <v>1046</v>
          </cell>
          <cell r="G10">
            <v>8.8000000000000007</v>
          </cell>
          <cell r="H10">
            <v>1</v>
          </cell>
          <cell r="I10">
            <v>61</v>
          </cell>
          <cell r="J10">
            <v>5.8317399617590797E-2</v>
          </cell>
          <cell r="K10">
            <v>111</v>
          </cell>
          <cell r="L10">
            <v>0.10611854684512401</v>
          </cell>
          <cell r="M10">
            <v>177</v>
          </cell>
          <cell r="N10">
            <v>0.169216061185468</v>
          </cell>
          <cell r="O10">
            <v>1044</v>
          </cell>
          <cell r="P10">
            <v>0.99808795411089801</v>
          </cell>
          <cell r="Q10">
            <v>140</v>
          </cell>
          <cell r="R10">
            <v>12</v>
          </cell>
          <cell r="T10">
            <v>1</v>
          </cell>
        </row>
        <row r="11">
          <cell r="D11" t="str">
            <v>Education Review Office</v>
          </cell>
          <cell r="E11">
            <v>38</v>
          </cell>
          <cell r="G11">
            <v>12.1</v>
          </cell>
          <cell r="H11">
            <v>13</v>
          </cell>
          <cell r="I11">
            <v>4</v>
          </cell>
          <cell r="J11">
            <v>0.105263157894736</v>
          </cell>
          <cell r="K11">
            <v>0</v>
          </cell>
          <cell r="M11">
            <v>9</v>
          </cell>
          <cell r="N11">
            <v>0.23684210526315699</v>
          </cell>
          <cell r="O11">
            <v>38</v>
          </cell>
          <cell r="P11">
            <v>1</v>
          </cell>
          <cell r="Q11">
            <v>7</v>
          </cell>
          <cell r="R11">
            <v>1</v>
          </cell>
          <cell r="T11">
            <v>0</v>
          </cell>
        </row>
        <row r="12">
          <cell r="D12" t="str">
            <v>Ministry of Foreign Affairs and Trade</v>
          </cell>
          <cell r="E12">
            <v>206</v>
          </cell>
          <cell r="G12">
            <v>23.6</v>
          </cell>
          <cell r="H12">
            <v>20</v>
          </cell>
          <cell r="I12">
            <v>12</v>
          </cell>
          <cell r="J12">
            <v>5.8252427184466E-2</v>
          </cell>
          <cell r="K12">
            <v>76</v>
          </cell>
          <cell r="L12">
            <v>0.36893203883495101</v>
          </cell>
          <cell r="M12">
            <v>39</v>
          </cell>
          <cell r="N12">
            <v>0.18932038834951401</v>
          </cell>
          <cell r="O12">
            <v>202</v>
          </cell>
          <cell r="P12">
            <v>0.980582524271844</v>
          </cell>
          <cell r="Q12">
            <v>46</v>
          </cell>
          <cell r="R12">
            <v>1</v>
          </cell>
          <cell r="T12">
            <v>1</v>
          </cell>
        </row>
        <row r="13">
          <cell r="D13" t="str">
            <v>Ministry of Health – Manatū Hauora</v>
          </cell>
          <cell r="E13">
            <v>1037</v>
          </cell>
          <cell r="G13">
            <v>14.12</v>
          </cell>
          <cell r="H13">
            <v>11.37</v>
          </cell>
          <cell r="I13">
            <v>211</v>
          </cell>
          <cell r="J13">
            <v>0.20347155255544799</v>
          </cell>
          <cell r="K13">
            <v>36</v>
          </cell>
          <cell r="L13">
            <v>3.4715525554483997E-2</v>
          </cell>
          <cell r="M13">
            <v>165</v>
          </cell>
          <cell r="N13">
            <v>0.159112825458052</v>
          </cell>
          <cell r="O13">
            <v>1024</v>
          </cell>
          <cell r="P13">
            <v>0.987463837994214</v>
          </cell>
          <cell r="Q13">
            <v>73</v>
          </cell>
          <cell r="R13">
            <v>12</v>
          </cell>
          <cell r="T13">
            <v>6</v>
          </cell>
        </row>
        <row r="14">
          <cell r="D14" t="str">
            <v>Te Tari Taiwhenua Department of Internal Affairs</v>
          </cell>
          <cell r="E14">
            <v>419</v>
          </cell>
          <cell r="G14">
            <v>19</v>
          </cell>
          <cell r="H14">
            <v>19</v>
          </cell>
          <cell r="I14">
            <v>60</v>
          </cell>
          <cell r="J14">
            <v>0.143198090692124</v>
          </cell>
          <cell r="K14">
            <v>61</v>
          </cell>
          <cell r="L14">
            <v>0.145584725536992</v>
          </cell>
          <cell r="M14">
            <v>100</v>
          </cell>
          <cell r="N14">
            <v>0.238663484486873</v>
          </cell>
          <cell r="O14">
            <v>410</v>
          </cell>
          <cell r="P14">
            <v>0.97852028639618105</v>
          </cell>
          <cell r="Q14">
            <v>154</v>
          </cell>
          <cell r="R14">
            <v>10</v>
          </cell>
          <cell r="T14">
            <v>2</v>
          </cell>
        </row>
        <row r="15">
          <cell r="D15" t="str">
            <v>Te Tāhū o te Ture - Ministry of Justice</v>
          </cell>
          <cell r="E15">
            <v>667</v>
          </cell>
          <cell r="G15">
            <v>11.6</v>
          </cell>
          <cell r="H15">
            <v>11</v>
          </cell>
          <cell r="I15">
            <v>53</v>
          </cell>
          <cell r="J15">
            <v>7.9460269865067407E-2</v>
          </cell>
          <cell r="K15">
            <v>54</v>
          </cell>
          <cell r="L15">
            <v>8.0959520239879998E-2</v>
          </cell>
          <cell r="M15">
            <v>99</v>
          </cell>
          <cell r="N15">
            <v>0.14842578710644599</v>
          </cell>
          <cell r="O15">
            <v>647</v>
          </cell>
          <cell r="P15">
            <v>0.97001499250374801</v>
          </cell>
          <cell r="Q15">
            <v>74</v>
          </cell>
          <cell r="R15">
            <v>3</v>
          </cell>
          <cell r="T15">
            <v>0</v>
          </cell>
        </row>
        <row r="16">
          <cell r="D16" t="str">
            <v>Ministry for Pacific Peoples</v>
          </cell>
          <cell r="E16">
            <v>39</v>
          </cell>
          <cell r="G16">
            <v>15.9</v>
          </cell>
          <cell r="H16">
            <v>19</v>
          </cell>
          <cell r="I16">
            <v>0</v>
          </cell>
          <cell r="K16">
            <v>2</v>
          </cell>
          <cell r="L16">
            <v>5.1282051282051197E-2</v>
          </cell>
          <cell r="M16">
            <v>3</v>
          </cell>
          <cell r="N16">
            <v>7.69230769230769E-2</v>
          </cell>
          <cell r="O16">
            <v>39</v>
          </cell>
          <cell r="P16">
            <v>1</v>
          </cell>
          <cell r="Q16">
            <v>7</v>
          </cell>
          <cell r="R16">
            <v>0</v>
          </cell>
          <cell r="T16">
            <v>0</v>
          </cell>
        </row>
        <row r="17">
          <cell r="D17" t="str">
            <v>Serious Fraud Office — Te Tari Hara Tāware</v>
          </cell>
          <cell r="E17">
            <v>39</v>
          </cell>
          <cell r="G17">
            <v>11.25</v>
          </cell>
          <cell r="H17">
            <v>12</v>
          </cell>
          <cell r="I17">
            <v>3</v>
          </cell>
          <cell r="J17">
            <v>7.69230769230769E-2</v>
          </cell>
          <cell r="K17">
            <v>0</v>
          </cell>
          <cell r="M17">
            <v>11</v>
          </cell>
          <cell r="N17">
            <v>0.28205128205128199</v>
          </cell>
          <cell r="O17">
            <v>39</v>
          </cell>
          <cell r="P17">
            <v>1</v>
          </cell>
          <cell r="Q17">
            <v>0</v>
          </cell>
          <cell r="R17">
            <v>1</v>
          </cell>
          <cell r="T17">
            <v>0</v>
          </cell>
        </row>
        <row r="18">
          <cell r="D18" t="str">
            <v>Te Kawa Mataaho Public Service Commission</v>
          </cell>
          <cell r="E18">
            <v>154</v>
          </cell>
          <cell r="G18">
            <v>9</v>
          </cell>
          <cell r="H18">
            <v>8</v>
          </cell>
          <cell r="I18">
            <v>40</v>
          </cell>
          <cell r="J18">
            <v>0.25974025974025899</v>
          </cell>
          <cell r="K18">
            <v>3</v>
          </cell>
          <cell r="L18">
            <v>1.94805194805194E-2</v>
          </cell>
          <cell r="M18">
            <v>43</v>
          </cell>
          <cell r="N18">
            <v>0.27922077922077898</v>
          </cell>
          <cell r="O18">
            <v>154</v>
          </cell>
          <cell r="P18">
            <v>1</v>
          </cell>
          <cell r="Q18">
            <v>125</v>
          </cell>
          <cell r="R18">
            <v>1</v>
          </cell>
          <cell r="T18">
            <v>0</v>
          </cell>
        </row>
        <row r="19">
          <cell r="D19" t="str">
            <v>Stats NZ Tatauranga Aotearoa</v>
          </cell>
          <cell r="E19">
            <v>66</v>
          </cell>
          <cell r="G19">
            <v>15.4</v>
          </cell>
          <cell r="H19">
            <v>18</v>
          </cell>
          <cell r="I19">
            <v>5</v>
          </cell>
          <cell r="J19">
            <v>7.5757575757575704E-2</v>
          </cell>
          <cell r="K19">
            <v>0</v>
          </cell>
          <cell r="M19">
            <v>28</v>
          </cell>
          <cell r="N19">
            <v>0.42424242424242398</v>
          </cell>
          <cell r="O19">
            <v>65</v>
          </cell>
          <cell r="P19">
            <v>0.98484848484848397</v>
          </cell>
          <cell r="Q19">
            <v>61</v>
          </cell>
          <cell r="R19">
            <v>0</v>
          </cell>
          <cell r="T19">
            <v>0</v>
          </cell>
        </row>
        <row r="20">
          <cell r="D20" t="str">
            <v>Toitū Te Whenua Land Information New Zealand</v>
          </cell>
          <cell r="E20">
            <v>151</v>
          </cell>
          <cell r="G20">
            <v>13</v>
          </cell>
          <cell r="H20">
            <v>14</v>
          </cell>
          <cell r="I20">
            <v>6</v>
          </cell>
          <cell r="J20">
            <v>3.9735099337748297E-2</v>
          </cell>
          <cell r="K20">
            <v>8</v>
          </cell>
          <cell r="L20">
            <v>5.2980132450331098E-2</v>
          </cell>
          <cell r="M20">
            <v>20</v>
          </cell>
          <cell r="N20">
            <v>0.13245033112582699</v>
          </cell>
          <cell r="O20">
            <v>150</v>
          </cell>
          <cell r="P20">
            <v>0.99337748344370802</v>
          </cell>
          <cell r="Q20">
            <v>91</v>
          </cell>
          <cell r="R20">
            <v>0</v>
          </cell>
          <cell r="T20">
            <v>0</v>
          </cell>
        </row>
        <row r="21">
          <cell r="D21" t="str">
            <v>Te Manatū Waka The Ministry of Transport</v>
          </cell>
          <cell r="E21">
            <v>117</v>
          </cell>
          <cell r="G21">
            <v>16</v>
          </cell>
          <cell r="H21">
            <v>19</v>
          </cell>
          <cell r="I21">
            <v>25</v>
          </cell>
          <cell r="J21">
            <v>0.213675213675213</v>
          </cell>
          <cell r="K21">
            <v>15</v>
          </cell>
          <cell r="L21">
            <v>0.128205128205128</v>
          </cell>
          <cell r="M21">
            <v>0</v>
          </cell>
          <cell r="O21">
            <v>115</v>
          </cell>
          <cell r="P21">
            <v>0.98290598290598197</v>
          </cell>
          <cell r="Q21">
            <v>85</v>
          </cell>
          <cell r="R21">
            <v>1</v>
          </cell>
          <cell r="T21">
            <v>1</v>
          </cell>
        </row>
        <row r="22">
          <cell r="D22" t="str">
            <v>Te Tai Ōhanga | The Treasury</v>
          </cell>
          <cell r="E22">
            <v>277</v>
          </cell>
          <cell r="G22">
            <v>10.85</v>
          </cell>
          <cell r="H22">
            <v>5.5</v>
          </cell>
          <cell r="I22">
            <v>12</v>
          </cell>
          <cell r="J22">
            <v>4.3321299638989098E-2</v>
          </cell>
          <cell r="K22">
            <v>26</v>
          </cell>
          <cell r="L22">
            <v>9.3862815884476494E-2</v>
          </cell>
          <cell r="M22">
            <v>50</v>
          </cell>
          <cell r="N22">
            <v>0.180505415162454</v>
          </cell>
          <cell r="O22">
            <v>277</v>
          </cell>
          <cell r="P22">
            <v>1</v>
          </cell>
          <cell r="Q22">
            <v>84</v>
          </cell>
          <cell r="R22">
            <v>6</v>
          </cell>
          <cell r="T22">
            <v>0</v>
          </cell>
        </row>
        <row r="23">
          <cell r="D23" t="str">
            <v>New Zealand Police</v>
          </cell>
          <cell r="E23">
            <v>40476</v>
          </cell>
          <cell r="G23">
            <v>14.5</v>
          </cell>
          <cell r="H23">
            <v>9</v>
          </cell>
          <cell r="I23">
            <v>36</v>
          </cell>
          <cell r="J23">
            <v>8.8941595019270605E-4</v>
          </cell>
          <cell r="K23">
            <v>293</v>
          </cell>
          <cell r="L23">
            <v>7.2388575946239703E-3</v>
          </cell>
          <cell r="M23">
            <v>1062</v>
          </cell>
          <cell r="N23">
            <v>2.6237770530684799E-2</v>
          </cell>
          <cell r="O23">
            <v>25844</v>
          </cell>
          <cell r="P23">
            <v>0.63850182824389701</v>
          </cell>
          <cell r="Q23">
            <v>2</v>
          </cell>
          <cell r="R23">
            <v>43</v>
          </cell>
          <cell r="T23">
            <v>32</v>
          </cell>
        </row>
        <row r="24">
          <cell r="D24" t="str">
            <v>Department of Conservation Te Papa Atawhai</v>
          </cell>
          <cell r="E24">
            <v>408</v>
          </cell>
          <cell r="G24">
            <v>20.3</v>
          </cell>
          <cell r="H24">
            <v>19</v>
          </cell>
          <cell r="I24">
            <v>9</v>
          </cell>
          <cell r="J24">
            <v>2.20588235294117E-2</v>
          </cell>
          <cell r="K24">
            <v>80</v>
          </cell>
          <cell r="L24">
            <v>0.19607843137254899</v>
          </cell>
          <cell r="M24">
            <v>3</v>
          </cell>
          <cell r="N24">
            <v>7.3529411764705803E-3</v>
          </cell>
          <cell r="O24">
            <v>401</v>
          </cell>
          <cell r="P24">
            <v>0.98284313725490102</v>
          </cell>
          <cell r="Q24">
            <v>67</v>
          </cell>
          <cell r="R24">
            <v>7</v>
          </cell>
          <cell r="T24">
            <v>0</v>
          </cell>
        </row>
        <row r="25">
          <cell r="D25" t="str">
            <v>Ministry for the Environment — Manatū Mō Te Taiao</v>
          </cell>
          <cell r="E25">
            <v>176</v>
          </cell>
          <cell r="G25">
            <v>20.94</v>
          </cell>
          <cell r="H25">
            <v>19</v>
          </cell>
          <cell r="I25">
            <v>16</v>
          </cell>
          <cell r="J25">
            <v>9.0909090909090898E-2</v>
          </cell>
          <cell r="K25">
            <v>30</v>
          </cell>
          <cell r="L25">
            <v>0.170454545454545</v>
          </cell>
          <cell r="M25">
            <v>0</v>
          </cell>
          <cell r="O25">
            <v>169</v>
          </cell>
          <cell r="P25">
            <v>0.96022727272727204</v>
          </cell>
          <cell r="Q25">
            <v>57</v>
          </cell>
          <cell r="R25">
            <v>2</v>
          </cell>
          <cell r="T25">
            <v>1</v>
          </cell>
        </row>
        <row r="26">
          <cell r="D26" t="str">
            <v>Public Trust</v>
          </cell>
          <cell r="E26">
            <v>14</v>
          </cell>
          <cell r="G26">
            <v>8.1999999999999993</v>
          </cell>
          <cell r="H26">
            <v>4</v>
          </cell>
          <cell r="I26">
            <v>0</v>
          </cell>
          <cell r="K26">
            <v>0</v>
          </cell>
          <cell r="M26">
            <v>4</v>
          </cell>
          <cell r="N26">
            <v>0.28571428571428498</v>
          </cell>
          <cell r="O26">
            <v>14</v>
          </cell>
          <cell r="P26">
            <v>1</v>
          </cell>
          <cell r="Q26">
            <v>1</v>
          </cell>
          <cell r="R26">
            <v>2</v>
          </cell>
          <cell r="T26">
            <v>0</v>
          </cell>
        </row>
        <row r="27">
          <cell r="D27" t="str">
            <v>Te Puni Kōkiri-Ministry of Māori Development</v>
          </cell>
          <cell r="E27">
            <v>70</v>
          </cell>
          <cell r="G27">
            <v>18.2</v>
          </cell>
          <cell r="H27">
            <v>18</v>
          </cell>
          <cell r="I27">
            <v>7</v>
          </cell>
          <cell r="J27">
            <v>0.1</v>
          </cell>
          <cell r="K27">
            <v>11</v>
          </cell>
          <cell r="L27">
            <v>0.157142857142857</v>
          </cell>
          <cell r="M27">
            <v>16</v>
          </cell>
          <cell r="N27">
            <v>0.22857142857142801</v>
          </cell>
          <cell r="O27">
            <v>69</v>
          </cell>
          <cell r="P27">
            <v>0.98571428571428499</v>
          </cell>
          <cell r="Q27">
            <v>24</v>
          </cell>
          <cell r="R27">
            <v>0</v>
          </cell>
          <cell r="T27">
            <v>0</v>
          </cell>
        </row>
        <row r="28">
          <cell r="D28" t="str">
            <v>Department of the Prime Minister and Cabinet</v>
          </cell>
          <cell r="E28">
            <v>171</v>
          </cell>
          <cell r="G28">
            <v>13.23</v>
          </cell>
          <cell r="H28">
            <v>13</v>
          </cell>
          <cell r="I28">
            <v>40</v>
          </cell>
          <cell r="J28">
            <v>0.23391812865497</v>
          </cell>
          <cell r="K28">
            <v>16</v>
          </cell>
          <cell r="L28">
            <v>9.3567251461988299E-2</v>
          </cell>
          <cell r="M28">
            <v>60</v>
          </cell>
          <cell r="N28">
            <v>0.35087719298245601</v>
          </cell>
          <cell r="O28">
            <v>168</v>
          </cell>
          <cell r="P28">
            <v>0.98245614035087703</v>
          </cell>
          <cell r="Q28">
            <v>207</v>
          </cell>
          <cell r="R28">
            <v>3</v>
          </cell>
          <cell r="T28">
            <v>0</v>
          </cell>
        </row>
        <row r="29">
          <cell r="D29" t="str">
            <v>Ministry of Social Development</v>
          </cell>
          <cell r="E29">
            <v>878</v>
          </cell>
          <cell r="G29">
            <v>16</v>
          </cell>
          <cell r="H29">
            <v>16</v>
          </cell>
          <cell r="I29">
            <v>40</v>
          </cell>
          <cell r="J29">
            <v>4.5558086560364398E-2</v>
          </cell>
          <cell r="K29">
            <v>120</v>
          </cell>
          <cell r="L29">
            <v>0.13667425968109301</v>
          </cell>
          <cell r="M29">
            <v>197</v>
          </cell>
          <cell r="N29">
            <v>0.22437357630979499</v>
          </cell>
          <cell r="O29">
            <v>804</v>
          </cell>
          <cell r="P29">
            <v>0.91571753986332505</v>
          </cell>
          <cell r="Q29">
            <v>254</v>
          </cell>
          <cell r="R29">
            <v>7</v>
          </cell>
          <cell r="T29">
            <v>3</v>
          </cell>
        </row>
        <row r="30">
          <cell r="D30" t="str">
            <v>Tertiary Education Commission – Te Amorangi Mātauranga Matua</v>
          </cell>
          <cell r="E30">
            <v>43</v>
          </cell>
          <cell r="G30">
            <v>16</v>
          </cell>
          <cell r="H30">
            <v>16</v>
          </cell>
          <cell r="I30">
            <v>5</v>
          </cell>
          <cell r="J30">
            <v>0.116279069767441</v>
          </cell>
          <cell r="K30">
            <v>3</v>
          </cell>
          <cell r="L30">
            <v>6.9767441860465101E-2</v>
          </cell>
          <cell r="M30">
            <v>5</v>
          </cell>
          <cell r="N30">
            <v>0.116279069767441</v>
          </cell>
          <cell r="O30">
            <v>43</v>
          </cell>
          <cell r="P30">
            <v>1</v>
          </cell>
          <cell r="Q30">
            <v>0</v>
          </cell>
          <cell r="R30">
            <v>0</v>
          </cell>
          <cell r="T30">
            <v>0</v>
          </cell>
        </row>
        <row r="31">
          <cell r="D31" t="str">
            <v>Waka Kotahi NZ Transport Agency</v>
          </cell>
          <cell r="E31">
            <v>1201</v>
          </cell>
          <cell r="G31">
            <v>13</v>
          </cell>
          <cell r="H31">
            <v>12</v>
          </cell>
          <cell r="I31">
            <v>135</v>
          </cell>
          <cell r="J31">
            <v>0.11240632805995</v>
          </cell>
          <cell r="K31">
            <v>110</v>
          </cell>
          <cell r="L31">
            <v>9.15903413821815E-2</v>
          </cell>
          <cell r="M31">
            <v>273</v>
          </cell>
          <cell r="N31">
            <v>0.22731057452123199</v>
          </cell>
          <cell r="O31">
            <v>1191</v>
          </cell>
          <cell r="P31">
            <v>0.99167360532889204</v>
          </cell>
          <cell r="Q31">
            <v>143</v>
          </cell>
          <cell r="R31">
            <v>8</v>
          </cell>
          <cell r="T31">
            <v>1</v>
          </cell>
        </row>
        <row r="32">
          <cell r="D32" t="str">
            <v>Education New Zealand Manapou ki te Ao</v>
          </cell>
          <cell r="E32">
            <v>11</v>
          </cell>
          <cell r="G32">
            <v>16.2</v>
          </cell>
          <cell r="H32">
            <v>18</v>
          </cell>
          <cell r="I32">
            <v>6</v>
          </cell>
          <cell r="J32">
            <v>0.54545454545454497</v>
          </cell>
          <cell r="K32">
            <v>0</v>
          </cell>
          <cell r="M32">
            <v>1</v>
          </cell>
          <cell r="N32">
            <v>9.0909090909090898E-2</v>
          </cell>
          <cell r="O32">
            <v>11</v>
          </cell>
          <cell r="P32">
            <v>1</v>
          </cell>
          <cell r="Q32">
            <v>2</v>
          </cell>
          <cell r="R32">
            <v>0</v>
          </cell>
          <cell r="T32">
            <v>0</v>
          </cell>
        </row>
        <row r="33">
          <cell r="D33" t="str">
            <v>Oranga Tamariki-Ministry for Children</v>
          </cell>
          <cell r="E33">
            <v>149</v>
          </cell>
          <cell r="G33">
            <v>33</v>
          </cell>
          <cell r="H33">
            <v>22</v>
          </cell>
          <cell r="I33">
            <v>3</v>
          </cell>
          <cell r="J33">
            <v>2.0134228187919399E-2</v>
          </cell>
          <cell r="K33">
            <v>53</v>
          </cell>
          <cell r="L33">
            <v>0.355704697986577</v>
          </cell>
          <cell r="M33">
            <v>40</v>
          </cell>
          <cell r="N33">
            <v>0.26845637583892601</v>
          </cell>
          <cell r="O33">
            <v>122</v>
          </cell>
          <cell r="P33">
            <v>0.81879194630872398</v>
          </cell>
          <cell r="Q33">
            <v>28</v>
          </cell>
          <cell r="R33">
            <v>5</v>
          </cell>
          <cell r="T33">
            <v>3</v>
          </cell>
        </row>
        <row r="34">
          <cell r="D34" t="str">
            <v>Social Wellbeing Agency</v>
          </cell>
          <cell r="E34">
            <v>4</v>
          </cell>
          <cell r="G34">
            <v>12.75</v>
          </cell>
          <cell r="H34">
            <v>13</v>
          </cell>
          <cell r="I34">
            <v>0</v>
          </cell>
          <cell r="K34">
            <v>0</v>
          </cell>
          <cell r="M34">
            <v>4</v>
          </cell>
          <cell r="N34">
            <v>1</v>
          </cell>
          <cell r="O34">
            <v>4</v>
          </cell>
          <cell r="P34">
            <v>1</v>
          </cell>
          <cell r="Q34">
            <v>1</v>
          </cell>
          <cell r="R34">
            <v>0</v>
          </cell>
          <cell r="T34">
            <v>0</v>
          </cell>
        </row>
        <row r="35">
          <cell r="D35" t="str">
            <v>Civil Aviation Authority of New Zealand</v>
          </cell>
          <cell r="E35">
            <v>152</v>
          </cell>
          <cell r="G35">
            <v>21</v>
          </cell>
          <cell r="H35">
            <v>19</v>
          </cell>
          <cell r="I35">
            <v>2</v>
          </cell>
          <cell r="J35">
            <v>1.3157894736842099E-2</v>
          </cell>
          <cell r="K35">
            <v>21</v>
          </cell>
          <cell r="L35">
            <v>0.13815789473684201</v>
          </cell>
          <cell r="M35">
            <v>23</v>
          </cell>
          <cell r="N35">
            <v>0.15131578947368399</v>
          </cell>
          <cell r="O35">
            <v>134</v>
          </cell>
          <cell r="P35">
            <v>0.88157894736842102</v>
          </cell>
          <cell r="Q35">
            <v>0</v>
          </cell>
          <cell r="R35">
            <v>0</v>
          </cell>
          <cell r="T35">
            <v>0</v>
          </cell>
        </row>
        <row r="36">
          <cell r="D36" t="str">
            <v>Environmental Protection Authority</v>
          </cell>
          <cell r="E36">
            <v>61</v>
          </cell>
          <cell r="G36">
            <v>14.9</v>
          </cell>
          <cell r="H36">
            <v>16</v>
          </cell>
          <cell r="I36">
            <v>6</v>
          </cell>
          <cell r="J36">
            <v>9.8360655737704902E-2</v>
          </cell>
          <cell r="K36">
            <v>5</v>
          </cell>
          <cell r="L36">
            <v>8.1967213114753995E-2</v>
          </cell>
          <cell r="M36">
            <v>9</v>
          </cell>
          <cell r="N36">
            <v>0.14754098360655701</v>
          </cell>
          <cell r="O36">
            <v>60</v>
          </cell>
          <cell r="P36">
            <v>0.98360655737704905</v>
          </cell>
          <cell r="Q36">
            <v>0</v>
          </cell>
          <cell r="R36">
            <v>1</v>
          </cell>
          <cell r="T36">
            <v>0</v>
          </cell>
        </row>
        <row r="37">
          <cell r="D37" t="str">
            <v>Fire and Emergency New Zealand</v>
          </cell>
          <cell r="E37">
            <v>1525</v>
          </cell>
          <cell r="G37">
            <v>10</v>
          </cell>
          <cell r="H37">
            <v>8</v>
          </cell>
          <cell r="I37">
            <v>1</v>
          </cell>
          <cell r="J37">
            <v>6.5573770491803203E-4</v>
          </cell>
          <cell r="K37">
            <v>43</v>
          </cell>
          <cell r="L37">
            <v>2.8196721311475399E-2</v>
          </cell>
          <cell r="M37">
            <v>38</v>
          </cell>
          <cell r="N37">
            <v>2.4918032786885199E-2</v>
          </cell>
          <cell r="O37">
            <v>1518</v>
          </cell>
          <cell r="P37">
            <v>0.99540983606557298</v>
          </cell>
          <cell r="Q37">
            <v>22</v>
          </cell>
          <cell r="R37">
            <v>1</v>
          </cell>
          <cell r="T37">
            <v>2</v>
          </cell>
        </row>
        <row r="38">
          <cell r="D38" t="str">
            <v>Health Research Council of New Zealand</v>
          </cell>
          <cell r="E38">
            <v>12</v>
          </cell>
          <cell r="G38">
            <v>13.4</v>
          </cell>
          <cell r="H38">
            <v>9.5</v>
          </cell>
          <cell r="I38">
            <v>0</v>
          </cell>
          <cell r="K38">
            <v>3</v>
          </cell>
          <cell r="L38">
            <v>0.25</v>
          </cell>
          <cell r="M38">
            <v>0</v>
          </cell>
          <cell r="O38">
            <v>12</v>
          </cell>
          <cell r="P38">
            <v>1</v>
          </cell>
          <cell r="Q38">
            <v>0</v>
          </cell>
          <cell r="R38">
            <v>0</v>
          </cell>
          <cell r="T38">
            <v>0</v>
          </cell>
        </row>
        <row r="39">
          <cell r="D39" t="str">
            <v>Maritime New Zealand</v>
          </cell>
          <cell r="E39">
            <v>58</v>
          </cell>
          <cell r="G39">
            <v>19.399999999999999</v>
          </cell>
          <cell r="H39">
            <v>19</v>
          </cell>
          <cell r="I39">
            <v>0</v>
          </cell>
          <cell r="K39">
            <v>18</v>
          </cell>
          <cell r="L39">
            <v>0.31034482758620602</v>
          </cell>
          <cell r="M39">
            <v>9</v>
          </cell>
          <cell r="N39">
            <v>0.15517241379310301</v>
          </cell>
          <cell r="O39">
            <v>58</v>
          </cell>
          <cell r="P39">
            <v>1</v>
          </cell>
          <cell r="Q39">
            <v>0</v>
          </cell>
          <cell r="R39">
            <v>0</v>
          </cell>
          <cell r="T39">
            <v>2</v>
          </cell>
        </row>
        <row r="40">
          <cell r="D40" t="str">
            <v>Herenga ā Nuku Aotearoa — Outdoor Access Commission</v>
          </cell>
          <cell r="E40">
            <v>4</v>
          </cell>
          <cell r="G40">
            <v>18.5</v>
          </cell>
          <cell r="H40">
            <v>2</v>
          </cell>
          <cell r="I40">
            <v>0</v>
          </cell>
          <cell r="K40">
            <v>0</v>
          </cell>
          <cell r="M40">
            <v>0</v>
          </cell>
          <cell r="O40">
            <v>3</v>
          </cell>
          <cell r="P40">
            <v>0.75</v>
          </cell>
          <cell r="Q40">
            <v>4</v>
          </cell>
          <cell r="R40">
            <v>0</v>
          </cell>
          <cell r="T40">
            <v>0</v>
          </cell>
        </row>
        <row r="41">
          <cell r="D41" t="str">
            <v>Social Workers Registration Board</v>
          </cell>
          <cell r="E41">
            <v>9</v>
          </cell>
          <cell r="G41">
            <v>15.4</v>
          </cell>
          <cell r="H41">
            <v>15</v>
          </cell>
          <cell r="I41">
            <v>0</v>
          </cell>
          <cell r="K41">
            <v>1</v>
          </cell>
          <cell r="L41">
            <v>0.11111111111111099</v>
          </cell>
          <cell r="M41">
            <v>1</v>
          </cell>
          <cell r="N41">
            <v>0.11111111111111099</v>
          </cell>
          <cell r="O41">
            <v>9</v>
          </cell>
          <cell r="P41">
            <v>1</v>
          </cell>
          <cell r="Q41">
            <v>0</v>
          </cell>
          <cell r="R41">
            <v>0</v>
          </cell>
          <cell r="T41">
            <v>0</v>
          </cell>
        </row>
        <row r="42">
          <cell r="D42" t="str">
            <v>Government Superannuation Fund Authority</v>
          </cell>
          <cell r="E42">
            <v>1</v>
          </cell>
          <cell r="G42">
            <v>2</v>
          </cell>
          <cell r="H42">
            <v>2</v>
          </cell>
          <cell r="I42">
            <v>0</v>
          </cell>
          <cell r="K42">
            <v>0</v>
          </cell>
          <cell r="M42">
            <v>0</v>
          </cell>
          <cell r="O42">
            <v>1</v>
          </cell>
          <cell r="P42">
            <v>1</v>
          </cell>
          <cell r="Q42">
            <v>0</v>
          </cell>
          <cell r="R42">
            <v>0</v>
          </cell>
          <cell r="T42">
            <v>0</v>
          </cell>
        </row>
        <row r="43">
          <cell r="D43" t="str">
            <v>Lotto NZ</v>
          </cell>
          <cell r="E43">
            <v>4</v>
          </cell>
          <cell r="G43">
            <v>23.5</v>
          </cell>
          <cell r="H43">
            <v>20</v>
          </cell>
          <cell r="I43">
            <v>0</v>
          </cell>
          <cell r="K43">
            <v>0</v>
          </cell>
          <cell r="M43">
            <v>0</v>
          </cell>
          <cell r="O43">
            <v>4</v>
          </cell>
          <cell r="P43">
            <v>1</v>
          </cell>
          <cell r="Q43">
            <v>0</v>
          </cell>
          <cell r="R43">
            <v>0</v>
          </cell>
          <cell r="T43">
            <v>0</v>
          </cell>
        </row>
        <row r="44">
          <cell r="D44" t="str">
            <v>Te Māngai Pāho (Māori Media Funding Agency)</v>
          </cell>
          <cell r="E44">
            <v>6</v>
          </cell>
          <cell r="G44">
            <v>12.5</v>
          </cell>
          <cell r="H44">
            <v>14</v>
          </cell>
          <cell r="I44">
            <v>0</v>
          </cell>
          <cell r="K44">
            <v>0</v>
          </cell>
          <cell r="M44">
            <v>1</v>
          </cell>
          <cell r="N44">
            <v>0.16666666666666599</v>
          </cell>
          <cell r="O44">
            <v>6</v>
          </cell>
          <cell r="P44">
            <v>1</v>
          </cell>
          <cell r="Q44">
            <v>0</v>
          </cell>
          <cell r="R44">
            <v>0</v>
          </cell>
          <cell r="T44">
            <v>0</v>
          </cell>
        </row>
        <row r="45">
          <cell r="D45" t="str">
            <v>Te Taura Whiri i te Reo Māori (Māori Language Commission)</v>
          </cell>
          <cell r="E45">
            <v>1</v>
          </cell>
          <cell r="G45">
            <v>14</v>
          </cell>
          <cell r="H45">
            <v>14</v>
          </cell>
          <cell r="I45">
            <v>0</v>
          </cell>
          <cell r="K45">
            <v>0</v>
          </cell>
          <cell r="M45">
            <v>0</v>
          </cell>
          <cell r="O45">
            <v>1</v>
          </cell>
          <cell r="P45">
            <v>1</v>
          </cell>
          <cell r="Q45">
            <v>0</v>
          </cell>
          <cell r="R45">
            <v>0</v>
          </cell>
          <cell r="T45">
            <v>0</v>
          </cell>
        </row>
        <row r="46">
          <cell r="D46" t="str">
            <v>Mana Mokopuna Children and Young People's Commission</v>
          </cell>
          <cell r="E46">
            <v>8</v>
          </cell>
          <cell r="G46">
            <v>16.125</v>
          </cell>
          <cell r="H46">
            <v>18</v>
          </cell>
          <cell r="I46">
            <v>0</v>
          </cell>
          <cell r="K46">
            <v>1</v>
          </cell>
          <cell r="L46">
            <v>0.125</v>
          </cell>
          <cell r="M46">
            <v>0</v>
          </cell>
          <cell r="O46">
            <v>7</v>
          </cell>
          <cell r="P46">
            <v>0.875</v>
          </cell>
          <cell r="Q46">
            <v>1</v>
          </cell>
          <cell r="R46">
            <v>0</v>
          </cell>
          <cell r="T46">
            <v>0</v>
          </cell>
        </row>
        <row r="47">
          <cell r="D47" t="str">
            <v>Commerce Commission</v>
          </cell>
          <cell r="E47">
            <v>147</v>
          </cell>
          <cell r="G47">
            <v>15.2</v>
          </cell>
          <cell r="H47">
            <v>15</v>
          </cell>
          <cell r="I47">
            <v>3</v>
          </cell>
          <cell r="J47">
            <v>2.04081632653061E-2</v>
          </cell>
          <cell r="K47">
            <v>18</v>
          </cell>
          <cell r="L47">
            <v>0.122448979591836</v>
          </cell>
          <cell r="M47">
            <v>11</v>
          </cell>
          <cell r="N47">
            <v>7.4829931972789102E-2</v>
          </cell>
          <cell r="O47">
            <v>147</v>
          </cell>
          <cell r="P47">
            <v>1</v>
          </cell>
          <cell r="Q47">
            <v>43</v>
          </cell>
          <cell r="R47">
            <v>1</v>
          </cell>
          <cell r="T47">
            <v>1</v>
          </cell>
        </row>
        <row r="48">
          <cell r="D48" t="str">
            <v>External Reporting Board</v>
          </cell>
          <cell r="E48">
            <v>3</v>
          </cell>
          <cell r="G48">
            <v>5.33</v>
          </cell>
          <cell r="H48">
            <v>3</v>
          </cell>
          <cell r="I48">
            <v>0</v>
          </cell>
          <cell r="K48">
            <v>0</v>
          </cell>
          <cell r="M48">
            <v>0</v>
          </cell>
          <cell r="O48">
            <v>3</v>
          </cell>
          <cell r="P48">
            <v>1</v>
          </cell>
          <cell r="Q48">
            <v>0</v>
          </cell>
          <cell r="R48">
            <v>0</v>
          </cell>
          <cell r="T48">
            <v>0</v>
          </cell>
        </row>
        <row r="49">
          <cell r="D49" t="str">
            <v>Financial Markets Authority</v>
          </cell>
          <cell r="E49">
            <v>38</v>
          </cell>
          <cell r="G49">
            <v>15.6</v>
          </cell>
          <cell r="H49">
            <v>15</v>
          </cell>
          <cell r="I49">
            <v>0</v>
          </cell>
          <cell r="K49">
            <v>8</v>
          </cell>
          <cell r="L49">
            <v>0.21052631578947301</v>
          </cell>
          <cell r="M49">
            <v>3</v>
          </cell>
          <cell r="N49">
            <v>7.8947368421052599E-2</v>
          </cell>
          <cell r="O49">
            <v>38</v>
          </cell>
          <cell r="P49">
            <v>1</v>
          </cell>
          <cell r="Q49">
            <v>6</v>
          </cell>
          <cell r="R49">
            <v>1</v>
          </cell>
          <cell r="T49">
            <v>0</v>
          </cell>
        </row>
        <row r="50">
          <cell r="D50" t="str">
            <v>Takeovers Panel Te Pae Whitimana</v>
          </cell>
          <cell r="E50">
            <v>2</v>
          </cell>
          <cell r="G50">
            <v>4.5</v>
          </cell>
          <cell r="H50">
            <v>4.5</v>
          </cell>
          <cell r="I50">
            <v>0</v>
          </cell>
          <cell r="K50">
            <v>0</v>
          </cell>
          <cell r="M50">
            <v>0</v>
          </cell>
          <cell r="O50">
            <v>2</v>
          </cell>
          <cell r="P50">
            <v>1</v>
          </cell>
          <cell r="Q50">
            <v>0</v>
          </cell>
          <cell r="R50">
            <v>0</v>
          </cell>
          <cell r="T50">
            <v>0</v>
          </cell>
        </row>
        <row r="51">
          <cell r="D51" t="str">
            <v>New Zealand Defence Force</v>
          </cell>
          <cell r="E51">
            <v>1757</v>
          </cell>
          <cell r="G51">
            <v>22</v>
          </cell>
          <cell r="H51">
            <v>10</v>
          </cell>
          <cell r="I51">
            <v>0</v>
          </cell>
          <cell r="K51">
            <v>39</v>
          </cell>
          <cell r="L51">
            <v>2.21969265793967E-2</v>
          </cell>
          <cell r="M51">
            <v>21</v>
          </cell>
          <cell r="N51">
            <v>1.19521912350597E-2</v>
          </cell>
          <cell r="O51">
            <v>1428</v>
          </cell>
          <cell r="P51">
            <v>0.81274900398406302</v>
          </cell>
          <cell r="Q51">
            <v>102</v>
          </cell>
          <cell r="R51">
            <v>7</v>
          </cell>
          <cell r="T51">
            <v>1</v>
          </cell>
        </row>
        <row r="52">
          <cell r="D52" t="str">
            <v>Kāinga Ora–Homes and Communities</v>
          </cell>
          <cell r="E52">
            <v>421</v>
          </cell>
          <cell r="G52">
            <v>24.19</v>
          </cell>
          <cell r="H52">
            <v>21</v>
          </cell>
          <cell r="I52">
            <v>7</v>
          </cell>
          <cell r="J52">
            <v>1.66270783847981E-2</v>
          </cell>
          <cell r="K52">
            <v>107</v>
          </cell>
          <cell r="L52">
            <v>0.25415676959619898</v>
          </cell>
          <cell r="M52">
            <v>56</v>
          </cell>
          <cell r="N52">
            <v>0.13301662707838399</v>
          </cell>
          <cell r="O52">
            <v>413</v>
          </cell>
          <cell r="P52">
            <v>0.98099762470308705</v>
          </cell>
          <cell r="Q52">
            <v>31</v>
          </cell>
          <cell r="R52">
            <v>4</v>
          </cell>
          <cell r="T52">
            <v>4</v>
          </cell>
        </row>
        <row r="53">
          <cell r="D53" t="str">
            <v>New Zealand Customs Service</v>
          </cell>
          <cell r="E53">
            <v>1127</v>
          </cell>
          <cell r="G53">
            <v>8.15</v>
          </cell>
          <cell r="H53">
            <v>6</v>
          </cell>
          <cell r="I53">
            <v>4</v>
          </cell>
          <cell r="J53">
            <v>3.5492457852706301E-3</v>
          </cell>
          <cell r="K53">
            <v>15</v>
          </cell>
          <cell r="L53">
            <v>1.33096716947648E-2</v>
          </cell>
          <cell r="M53">
            <v>131</v>
          </cell>
          <cell r="N53">
            <v>0.11623779946761301</v>
          </cell>
          <cell r="O53">
            <v>1124</v>
          </cell>
          <cell r="P53">
            <v>0.99733806566104699</v>
          </cell>
          <cell r="Q53">
            <v>50</v>
          </cell>
          <cell r="R53">
            <v>1</v>
          </cell>
          <cell r="T53">
            <v>0</v>
          </cell>
        </row>
        <row r="54">
          <cell r="D54" t="str">
            <v>Inland Revenue — Te Tari Taake</v>
          </cell>
          <cell r="E54">
            <v>160</v>
          </cell>
          <cell r="G54">
            <v>13.2</v>
          </cell>
          <cell r="H54">
            <v>14</v>
          </cell>
          <cell r="I54">
            <v>5</v>
          </cell>
          <cell r="J54">
            <v>3.125E-2</v>
          </cell>
          <cell r="K54">
            <v>4</v>
          </cell>
          <cell r="L54">
            <v>2.5000000000000001E-2</v>
          </cell>
          <cell r="M54">
            <v>45</v>
          </cell>
          <cell r="N54">
            <v>0.28125</v>
          </cell>
          <cell r="O54">
            <v>157</v>
          </cell>
          <cell r="P54">
            <v>0.98124999999999996</v>
          </cell>
          <cell r="Q54">
            <v>91</v>
          </cell>
          <cell r="R54">
            <v>7</v>
          </cell>
          <cell r="T54">
            <v>0</v>
          </cell>
        </row>
        <row r="55">
          <cell r="D55" t="str">
            <v>Manatū Wāhine Ministry for Women</v>
          </cell>
          <cell r="E55">
            <v>13</v>
          </cell>
          <cell r="G55">
            <v>15</v>
          </cell>
          <cell r="H55">
            <v>19</v>
          </cell>
          <cell r="I55">
            <v>1</v>
          </cell>
          <cell r="J55">
            <v>7.69230769230769E-2</v>
          </cell>
          <cell r="K55">
            <v>0</v>
          </cell>
          <cell r="M55">
            <v>2</v>
          </cell>
          <cell r="N55">
            <v>0.15384615384615299</v>
          </cell>
          <cell r="O55">
            <v>12</v>
          </cell>
          <cell r="P55">
            <v>0.92307692307692302</v>
          </cell>
          <cell r="Q55">
            <v>4</v>
          </cell>
          <cell r="R55">
            <v>0</v>
          </cell>
          <cell r="T55">
            <v>0</v>
          </cell>
        </row>
        <row r="56">
          <cell r="D56" t="str">
            <v>Electoral Commission</v>
          </cell>
          <cell r="E56">
            <v>85</v>
          </cell>
          <cell r="G56">
            <v>15.3</v>
          </cell>
          <cell r="H56">
            <v>14</v>
          </cell>
          <cell r="I56">
            <v>3</v>
          </cell>
          <cell r="J56">
            <v>3.5294117647058802E-2</v>
          </cell>
          <cell r="K56">
            <v>5</v>
          </cell>
          <cell r="L56">
            <v>5.8823529411764698E-2</v>
          </cell>
          <cell r="M56">
            <v>15</v>
          </cell>
          <cell r="N56">
            <v>0.17647058823529399</v>
          </cell>
          <cell r="O56">
            <v>83</v>
          </cell>
          <cell r="P56">
            <v>0.97647058823529398</v>
          </cell>
          <cell r="Q56">
            <v>43</v>
          </cell>
          <cell r="R56">
            <v>3</v>
          </cell>
          <cell r="T56">
            <v>0</v>
          </cell>
        </row>
        <row r="57">
          <cell r="D57" t="str">
            <v>National Emergency Management Agency</v>
          </cell>
          <cell r="E57">
            <v>12</v>
          </cell>
          <cell r="G57">
            <v>18.670000000000002</v>
          </cell>
          <cell r="H57">
            <v>19</v>
          </cell>
          <cell r="I57">
            <v>0</v>
          </cell>
          <cell r="K57">
            <v>2</v>
          </cell>
          <cell r="L57">
            <v>0.16666666666666599</v>
          </cell>
          <cell r="M57">
            <v>4</v>
          </cell>
          <cell r="N57">
            <v>0.33333333333333298</v>
          </cell>
          <cell r="O57">
            <v>12</v>
          </cell>
          <cell r="P57">
            <v>1</v>
          </cell>
          <cell r="Q57">
            <v>17</v>
          </cell>
          <cell r="R57">
            <v>0</v>
          </cell>
          <cell r="T57">
            <v>0</v>
          </cell>
        </row>
        <row r="58">
          <cell r="D58" t="str">
            <v>Te Aho o Te Kahu (Cancer Control Agency)</v>
          </cell>
          <cell r="E58">
            <v>6</v>
          </cell>
          <cell r="G58">
            <v>16</v>
          </cell>
          <cell r="H58">
            <v>12</v>
          </cell>
          <cell r="I58">
            <v>1</v>
          </cell>
          <cell r="J58">
            <v>0.16666666666666599</v>
          </cell>
          <cell r="K58">
            <v>2</v>
          </cell>
          <cell r="L58">
            <v>0.33333333333333298</v>
          </cell>
          <cell r="M58">
            <v>0</v>
          </cell>
          <cell r="O58">
            <v>6</v>
          </cell>
          <cell r="P58">
            <v>1</v>
          </cell>
          <cell r="Q58">
            <v>0</v>
          </cell>
          <cell r="R58">
            <v>0</v>
          </cell>
          <cell r="T58">
            <v>0</v>
          </cell>
        </row>
        <row r="59">
          <cell r="D59" t="str">
            <v>New Zealand Trade and Enterprise</v>
          </cell>
          <cell r="E59">
            <v>31</v>
          </cell>
          <cell r="G59">
            <v>25.2</v>
          </cell>
          <cell r="H59">
            <v>20</v>
          </cell>
          <cell r="I59">
            <v>0</v>
          </cell>
          <cell r="K59">
            <v>11</v>
          </cell>
          <cell r="L59">
            <v>0.35483870967741898</v>
          </cell>
          <cell r="M59">
            <v>0</v>
          </cell>
          <cell r="O59">
            <v>28</v>
          </cell>
          <cell r="P59">
            <v>0.90322580645161199</v>
          </cell>
          <cell r="Q59">
            <v>0</v>
          </cell>
          <cell r="R59">
            <v>0</v>
          </cell>
          <cell r="T59">
            <v>1</v>
          </cell>
        </row>
        <row r="60">
          <cell r="D60" t="str">
            <v>Ministry of Business, Innovation and Employment</v>
          </cell>
          <cell r="E60">
            <v>1280</v>
          </cell>
          <cell r="G60">
            <v>18.3</v>
          </cell>
          <cell r="H60">
            <v>18</v>
          </cell>
          <cell r="I60">
            <v>53</v>
          </cell>
          <cell r="J60">
            <v>4.1406249999999999E-2</v>
          </cell>
          <cell r="K60">
            <v>184</v>
          </cell>
          <cell r="L60">
            <v>0.14374999999999999</v>
          </cell>
          <cell r="M60">
            <v>253</v>
          </cell>
          <cell r="N60">
            <v>0.19765625000000001</v>
          </cell>
          <cell r="O60">
            <v>1219</v>
          </cell>
          <cell r="P60">
            <v>0.95234375000000004</v>
          </cell>
          <cell r="Q60">
            <v>7</v>
          </cell>
          <cell r="R60">
            <v>11</v>
          </cell>
          <cell r="T60">
            <v>12</v>
          </cell>
        </row>
        <row r="61">
          <cell r="D61" t="str">
            <v>Callaghan Innovation</v>
          </cell>
          <cell r="E61">
            <v>22</v>
          </cell>
          <cell r="G61">
            <v>17.27</v>
          </cell>
          <cell r="H61">
            <v>17</v>
          </cell>
          <cell r="I61">
            <v>1</v>
          </cell>
          <cell r="J61">
            <v>4.54545454545454E-2</v>
          </cell>
          <cell r="K61">
            <v>3</v>
          </cell>
          <cell r="L61">
            <v>0.13636363636363599</v>
          </cell>
          <cell r="M61">
            <v>8</v>
          </cell>
          <cell r="N61">
            <v>0.36363636363636298</v>
          </cell>
          <cell r="O61">
            <v>22</v>
          </cell>
          <cell r="P61">
            <v>1</v>
          </cell>
          <cell r="Q61">
            <v>0</v>
          </cell>
          <cell r="R61">
            <v>3</v>
          </cell>
          <cell r="T61">
            <v>2</v>
          </cell>
        </row>
        <row r="62">
          <cell r="D62" t="str">
            <v>Toka Tū Ake EQC</v>
          </cell>
          <cell r="E62">
            <v>7425</v>
          </cell>
          <cell r="G62">
            <v>11.18</v>
          </cell>
          <cell r="H62">
            <v>12</v>
          </cell>
          <cell r="I62">
            <v>4</v>
          </cell>
          <cell r="J62">
            <v>5.3872053872053803E-4</v>
          </cell>
          <cell r="K62">
            <v>13</v>
          </cell>
          <cell r="L62">
            <v>1.75084175084175E-3</v>
          </cell>
          <cell r="M62">
            <v>13</v>
          </cell>
          <cell r="N62">
            <v>1.75084175084175E-3</v>
          </cell>
          <cell r="O62">
            <v>7413</v>
          </cell>
          <cell r="P62">
            <v>0.99838383838383804</v>
          </cell>
          <cell r="Q62">
            <v>0</v>
          </cell>
          <cell r="R62">
            <v>1</v>
          </cell>
          <cell r="T62">
            <v>1</v>
          </cell>
        </row>
        <row r="63">
          <cell r="D63" t="str">
            <v>Energy Efficiency and Conservation Authority</v>
          </cell>
          <cell r="E63">
            <v>35</v>
          </cell>
          <cell r="G63">
            <v>15</v>
          </cell>
          <cell r="H63">
            <v>15</v>
          </cell>
          <cell r="I63">
            <v>0</v>
          </cell>
          <cell r="K63">
            <v>4</v>
          </cell>
          <cell r="L63">
            <v>0.114285714285714</v>
          </cell>
          <cell r="M63">
            <v>7</v>
          </cell>
          <cell r="N63">
            <v>0.2</v>
          </cell>
          <cell r="O63">
            <v>35</v>
          </cell>
          <cell r="P63">
            <v>1</v>
          </cell>
          <cell r="Q63">
            <v>25</v>
          </cell>
          <cell r="R63">
            <v>0</v>
          </cell>
          <cell r="T63">
            <v>0</v>
          </cell>
        </row>
        <row r="64">
          <cell r="D64" t="str">
            <v>Te Tāhū Hauora Health Quality &amp; Safety Commission</v>
          </cell>
          <cell r="E64">
            <v>10</v>
          </cell>
          <cell r="G64">
            <v>13.2</v>
          </cell>
          <cell r="H64">
            <v>15</v>
          </cell>
          <cell r="I64">
            <v>0</v>
          </cell>
          <cell r="K64">
            <v>2</v>
          </cell>
          <cell r="L64">
            <v>0.2</v>
          </cell>
          <cell r="M64">
            <v>0</v>
          </cell>
          <cell r="O64">
            <v>10</v>
          </cell>
          <cell r="P64">
            <v>1</v>
          </cell>
          <cell r="Q64">
            <v>5</v>
          </cell>
          <cell r="R64">
            <v>0</v>
          </cell>
          <cell r="T64">
            <v>0</v>
          </cell>
        </row>
        <row r="65">
          <cell r="D65" t="str">
            <v>Antarctica New Zealand</v>
          </cell>
          <cell r="E65">
            <v>8</v>
          </cell>
          <cell r="G65">
            <v>11.12</v>
          </cell>
          <cell r="H65">
            <v>9</v>
          </cell>
          <cell r="I65">
            <v>0</v>
          </cell>
          <cell r="K65">
            <v>1</v>
          </cell>
          <cell r="L65">
            <v>0.125</v>
          </cell>
          <cell r="M65">
            <v>0</v>
          </cell>
          <cell r="O65">
            <v>8</v>
          </cell>
          <cell r="P65">
            <v>1</v>
          </cell>
          <cell r="Q65">
            <v>4</v>
          </cell>
          <cell r="R65">
            <v>0</v>
          </cell>
          <cell r="T65">
            <v>0</v>
          </cell>
        </row>
        <row r="66">
          <cell r="D66" t="str">
            <v>New Zealand Blood Service</v>
          </cell>
          <cell r="E66">
            <v>6</v>
          </cell>
          <cell r="G66">
            <v>11.3</v>
          </cell>
          <cell r="H66">
            <v>13</v>
          </cell>
          <cell r="I66">
            <v>2</v>
          </cell>
          <cell r="J66">
            <v>0.33333333333333298</v>
          </cell>
          <cell r="K66">
            <v>0</v>
          </cell>
          <cell r="M66">
            <v>0</v>
          </cell>
          <cell r="O66">
            <v>5</v>
          </cell>
          <cell r="P66">
            <v>0.83333333333333304</v>
          </cell>
          <cell r="Q66">
            <v>0</v>
          </cell>
          <cell r="R66">
            <v>0</v>
          </cell>
          <cell r="T66">
            <v>0</v>
          </cell>
        </row>
        <row r="67">
          <cell r="D67" t="str">
            <v>Tourism New Zealand</v>
          </cell>
          <cell r="E67">
            <v>6</v>
          </cell>
          <cell r="G67">
            <v>13.5</v>
          </cell>
          <cell r="H67">
            <v>14</v>
          </cell>
          <cell r="I67">
            <v>0</v>
          </cell>
          <cell r="K67">
            <v>1</v>
          </cell>
          <cell r="L67">
            <v>0.16666666666666599</v>
          </cell>
          <cell r="M67">
            <v>0</v>
          </cell>
          <cell r="O67">
            <v>6</v>
          </cell>
          <cell r="P67">
            <v>1</v>
          </cell>
          <cell r="Q67">
            <v>0</v>
          </cell>
          <cell r="R67">
            <v>0</v>
          </cell>
          <cell r="T67">
            <v>0</v>
          </cell>
        </row>
        <row r="68">
          <cell r="D68" t="str">
            <v>Pharmac</v>
          </cell>
          <cell r="E68">
            <v>95</v>
          </cell>
          <cell r="G68">
            <v>14</v>
          </cell>
          <cell r="H68">
            <v>15</v>
          </cell>
          <cell r="I68">
            <v>2</v>
          </cell>
          <cell r="J68">
            <v>2.1052631578947299E-2</v>
          </cell>
          <cell r="K68">
            <v>11</v>
          </cell>
          <cell r="L68">
            <v>0.11578947368421</v>
          </cell>
          <cell r="M68">
            <v>10</v>
          </cell>
          <cell r="N68">
            <v>0.105263157894736</v>
          </cell>
          <cell r="O68">
            <v>94</v>
          </cell>
          <cell r="P68">
            <v>0.98947368421052595</v>
          </cell>
          <cell r="Q68">
            <v>37</v>
          </cell>
          <cell r="R68">
            <v>1</v>
          </cell>
          <cell r="T68">
            <v>0</v>
          </cell>
        </row>
        <row r="69">
          <cell r="D69" t="str">
            <v>Sport New Zealand Ihi Aotearoa</v>
          </cell>
          <cell r="E69">
            <v>18</v>
          </cell>
          <cell r="G69">
            <v>20.100000000000001</v>
          </cell>
          <cell r="H69">
            <v>20</v>
          </cell>
          <cell r="I69">
            <v>0</v>
          </cell>
          <cell r="K69">
            <v>6</v>
          </cell>
          <cell r="L69">
            <v>0.33333333333333298</v>
          </cell>
          <cell r="M69">
            <v>3</v>
          </cell>
          <cell r="N69">
            <v>0.16666666666666599</v>
          </cell>
          <cell r="O69">
            <v>15</v>
          </cell>
          <cell r="P69">
            <v>0.83333333333333304</v>
          </cell>
          <cell r="Q69">
            <v>0</v>
          </cell>
          <cell r="R69">
            <v>0</v>
          </cell>
          <cell r="T69">
            <v>0</v>
          </cell>
        </row>
        <row r="70">
          <cell r="D70" t="str">
            <v>Accreditation Council</v>
          </cell>
          <cell r="E70">
            <v>6</v>
          </cell>
          <cell r="G70">
            <v>11</v>
          </cell>
          <cell r="H70">
            <v>8.5</v>
          </cell>
          <cell r="I70">
            <v>1</v>
          </cell>
          <cell r="J70">
            <v>0.16666666666666599</v>
          </cell>
          <cell r="K70">
            <v>0</v>
          </cell>
          <cell r="M70">
            <v>0</v>
          </cell>
          <cell r="O70">
            <v>5</v>
          </cell>
          <cell r="P70">
            <v>0.83333333333333304</v>
          </cell>
          <cell r="Q70">
            <v>0</v>
          </cell>
          <cell r="R70">
            <v>0</v>
          </cell>
          <cell r="T70">
            <v>0</v>
          </cell>
        </row>
        <row r="71">
          <cell r="D71" t="str">
            <v>Broadcasting Commission, NZ On Air</v>
          </cell>
          <cell r="E71">
            <v>14</v>
          </cell>
          <cell r="G71">
            <v>15.87</v>
          </cell>
          <cell r="H71">
            <v>18</v>
          </cell>
          <cell r="I71">
            <v>0</v>
          </cell>
          <cell r="K71">
            <v>1</v>
          </cell>
          <cell r="L71">
            <v>7.1428571428571397E-2</v>
          </cell>
          <cell r="M71">
            <v>2</v>
          </cell>
          <cell r="N71">
            <v>0.14285714285714199</v>
          </cell>
          <cell r="O71">
            <v>14</v>
          </cell>
          <cell r="P71">
            <v>1</v>
          </cell>
          <cell r="Q71">
            <v>15</v>
          </cell>
          <cell r="R71">
            <v>0</v>
          </cell>
          <cell r="T71">
            <v>0</v>
          </cell>
        </row>
        <row r="72">
          <cell r="D72" t="str">
            <v>Guardians of New Zealand Superannuation</v>
          </cell>
          <cell r="E72">
            <v>5</v>
          </cell>
          <cell r="G72">
            <v>9.6</v>
          </cell>
          <cell r="H72">
            <v>11</v>
          </cell>
          <cell r="I72">
            <v>10</v>
          </cell>
          <cell r="J72">
            <v>2</v>
          </cell>
          <cell r="K72">
            <v>0</v>
          </cell>
          <cell r="M72">
            <v>1</v>
          </cell>
          <cell r="N72">
            <v>0.2</v>
          </cell>
          <cell r="O72">
            <v>5</v>
          </cell>
          <cell r="P72">
            <v>1</v>
          </cell>
          <cell r="Q72">
            <v>5</v>
          </cell>
          <cell r="R72">
            <v>0</v>
          </cell>
          <cell r="T72">
            <v>0</v>
          </cell>
        </row>
        <row r="73">
          <cell r="D73" t="str">
            <v>Heritage New Zealand Pouhere Taonga</v>
          </cell>
          <cell r="E73">
            <v>36</v>
          </cell>
          <cell r="G73">
            <v>9.31</v>
          </cell>
          <cell r="H73">
            <v>8</v>
          </cell>
          <cell r="I73">
            <v>1</v>
          </cell>
          <cell r="J73">
            <v>2.77777777777777E-2</v>
          </cell>
          <cell r="K73">
            <v>4</v>
          </cell>
          <cell r="L73">
            <v>0.11111111111111099</v>
          </cell>
          <cell r="M73">
            <v>1</v>
          </cell>
          <cell r="N73">
            <v>2.77777777777777E-2</v>
          </cell>
          <cell r="O73">
            <v>35</v>
          </cell>
          <cell r="P73">
            <v>0.97222222222222199</v>
          </cell>
          <cell r="Q73">
            <v>0</v>
          </cell>
          <cell r="R73">
            <v>0</v>
          </cell>
          <cell r="T73">
            <v>0</v>
          </cell>
        </row>
        <row r="74">
          <cell r="D74" t="str">
            <v>Museum of New Zealand Te Papa Tongarewa</v>
          </cell>
          <cell r="E74">
            <v>2</v>
          </cell>
          <cell r="G74">
            <v>19</v>
          </cell>
          <cell r="H74">
            <v>19</v>
          </cell>
          <cell r="I74">
            <v>0</v>
          </cell>
          <cell r="K74">
            <v>0</v>
          </cell>
          <cell r="M74">
            <v>0</v>
          </cell>
          <cell r="O74">
            <v>2</v>
          </cell>
          <cell r="P74">
            <v>1</v>
          </cell>
          <cell r="Q74">
            <v>2</v>
          </cell>
          <cell r="R74">
            <v>0</v>
          </cell>
          <cell r="T74">
            <v>0</v>
          </cell>
        </row>
        <row r="75">
          <cell r="D75" t="str">
            <v>Peke Waihanga - Artificial Limb Service</v>
          </cell>
          <cell r="E75">
            <v>15</v>
          </cell>
          <cell r="G75">
            <v>10.6</v>
          </cell>
          <cell r="H75">
            <v>8</v>
          </cell>
          <cell r="I75">
            <v>0</v>
          </cell>
          <cell r="K75">
            <v>0</v>
          </cell>
          <cell r="M75">
            <v>0</v>
          </cell>
          <cell r="O75">
            <v>15</v>
          </cell>
          <cell r="P75">
            <v>1</v>
          </cell>
          <cell r="Q75">
            <v>0</v>
          </cell>
          <cell r="R75">
            <v>0</v>
          </cell>
          <cell r="T75">
            <v>0</v>
          </cell>
        </row>
        <row r="76">
          <cell r="D76" t="str">
            <v>New Zealand Symphony Orchestra</v>
          </cell>
          <cell r="E76">
            <v>5</v>
          </cell>
          <cell r="G76">
            <v>5</v>
          </cell>
          <cell r="H76">
            <v>5</v>
          </cell>
          <cell r="I76">
            <v>2</v>
          </cell>
          <cell r="J76">
            <v>0.4</v>
          </cell>
          <cell r="K76">
            <v>0</v>
          </cell>
          <cell r="M76">
            <v>1</v>
          </cell>
          <cell r="N76">
            <v>0.2</v>
          </cell>
          <cell r="O76">
            <v>5</v>
          </cell>
          <cell r="P76">
            <v>1</v>
          </cell>
          <cell r="Q76">
            <v>0</v>
          </cell>
          <cell r="R76">
            <v>0</v>
          </cell>
          <cell r="T76">
            <v>0</v>
          </cell>
        </row>
        <row r="77">
          <cell r="D77" t="str">
            <v>Te Mana Whanonga Kaipāho Broadcasting Standards Authority</v>
          </cell>
          <cell r="E77">
            <v>11</v>
          </cell>
          <cell r="G77">
            <v>11</v>
          </cell>
          <cell r="H77">
            <v>13</v>
          </cell>
          <cell r="I77">
            <v>0</v>
          </cell>
          <cell r="K77">
            <v>0</v>
          </cell>
          <cell r="M77">
            <v>1</v>
          </cell>
          <cell r="N77">
            <v>9.0909090909090898E-2</v>
          </cell>
          <cell r="O77">
            <v>11</v>
          </cell>
          <cell r="P77">
            <v>1</v>
          </cell>
          <cell r="Q77">
            <v>0</v>
          </cell>
          <cell r="R77">
            <v>1</v>
          </cell>
          <cell r="T77">
            <v>0</v>
          </cell>
        </row>
        <row r="78">
          <cell r="D78" t="str">
            <v>Electricity Authority</v>
          </cell>
          <cell r="E78">
            <v>14</v>
          </cell>
          <cell r="G78">
            <v>11.79</v>
          </cell>
          <cell r="H78">
            <v>13</v>
          </cell>
          <cell r="I78">
            <v>0</v>
          </cell>
          <cell r="K78">
            <v>0</v>
          </cell>
          <cell r="M78">
            <v>9</v>
          </cell>
          <cell r="N78">
            <v>0.64285714285714202</v>
          </cell>
          <cell r="O78">
            <v>14</v>
          </cell>
          <cell r="P78">
            <v>1</v>
          </cell>
          <cell r="Q78">
            <v>6</v>
          </cell>
          <cell r="R78">
            <v>0</v>
          </cell>
          <cell r="T78">
            <v>0</v>
          </cell>
        </row>
        <row r="79">
          <cell r="D79" t="str">
            <v>Health and Disability Commissioner</v>
          </cell>
          <cell r="E79">
            <v>302</v>
          </cell>
          <cell r="G79">
            <v>19</v>
          </cell>
          <cell r="H79">
            <v>18</v>
          </cell>
          <cell r="I79">
            <v>2</v>
          </cell>
          <cell r="J79">
            <v>6.6225165562913899E-3</v>
          </cell>
          <cell r="K79">
            <v>13</v>
          </cell>
          <cell r="L79">
            <v>4.3046357615894003E-2</v>
          </cell>
          <cell r="M79">
            <v>26</v>
          </cell>
          <cell r="N79">
            <v>8.6092715231788006E-2</v>
          </cell>
          <cell r="O79">
            <v>294</v>
          </cell>
          <cell r="P79">
            <v>0.97350993377483397</v>
          </cell>
          <cell r="Q79">
            <v>0</v>
          </cell>
          <cell r="R79">
            <v>1</v>
          </cell>
          <cell r="T79">
            <v>0</v>
          </cell>
        </row>
        <row r="80">
          <cell r="D80" t="str">
            <v>Te Mana Whakaatu Classification Office</v>
          </cell>
          <cell r="E80">
            <v>8</v>
          </cell>
          <cell r="G80">
            <v>16.75</v>
          </cell>
          <cell r="H80">
            <v>17</v>
          </cell>
          <cell r="I80">
            <v>0</v>
          </cell>
          <cell r="K80">
            <v>0</v>
          </cell>
          <cell r="M80">
            <v>0</v>
          </cell>
          <cell r="O80">
            <v>8</v>
          </cell>
          <cell r="P80">
            <v>1</v>
          </cell>
          <cell r="Q80">
            <v>2</v>
          </cell>
          <cell r="R80">
            <v>0</v>
          </cell>
          <cell r="T80">
            <v>0</v>
          </cell>
        </row>
        <row r="81">
          <cell r="D81" t="str">
            <v>Office of the Privacy Commissioner Te Mana Mātāpono Matatapu</v>
          </cell>
          <cell r="E81">
            <v>33</v>
          </cell>
          <cell r="G81">
            <v>11.57</v>
          </cell>
          <cell r="H81">
            <v>10</v>
          </cell>
          <cell r="I81">
            <v>2</v>
          </cell>
          <cell r="J81">
            <v>6.0606060606060601E-2</v>
          </cell>
          <cell r="K81">
            <v>2</v>
          </cell>
          <cell r="L81">
            <v>6.0606060606060601E-2</v>
          </cell>
          <cell r="M81">
            <v>13</v>
          </cell>
          <cell r="N81">
            <v>0.39393939393939298</v>
          </cell>
          <cell r="O81">
            <v>33</v>
          </cell>
          <cell r="P81">
            <v>1</v>
          </cell>
          <cell r="Q81">
            <v>0</v>
          </cell>
          <cell r="R81">
            <v>0</v>
          </cell>
          <cell r="T81">
            <v>0</v>
          </cell>
        </row>
        <row r="82">
          <cell r="D82" t="str">
            <v>Te Tūāpapa Kura Kāinga – Ministry of Housing and Urban Development</v>
          </cell>
          <cell r="E82">
            <v>67</v>
          </cell>
          <cell r="G82">
            <v>15.57</v>
          </cell>
          <cell r="H82">
            <v>18</v>
          </cell>
          <cell r="I82">
            <v>6</v>
          </cell>
          <cell r="J82">
            <v>8.9552238805970102E-2</v>
          </cell>
          <cell r="K82">
            <v>10</v>
          </cell>
          <cell r="L82">
            <v>0.14925373134328301</v>
          </cell>
          <cell r="M82">
            <v>10</v>
          </cell>
          <cell r="N82">
            <v>0.14925373134328301</v>
          </cell>
          <cell r="O82">
            <v>67</v>
          </cell>
          <cell r="P82">
            <v>1</v>
          </cell>
          <cell r="Q82">
            <v>62</v>
          </cell>
          <cell r="R82">
            <v>0</v>
          </cell>
          <cell r="T82">
            <v>0</v>
          </cell>
        </row>
        <row r="83">
          <cell r="D83" t="str">
            <v>Office for Māori Crown Relations-Te Arawhiti</v>
          </cell>
          <cell r="E83">
            <v>58</v>
          </cell>
          <cell r="G83">
            <v>22.7</v>
          </cell>
          <cell r="H83">
            <v>20</v>
          </cell>
          <cell r="I83">
            <v>1</v>
          </cell>
          <cell r="J83">
            <v>1.72413793103448E-2</v>
          </cell>
          <cell r="K83">
            <v>15</v>
          </cell>
          <cell r="L83">
            <v>0.25862068965517199</v>
          </cell>
          <cell r="M83">
            <v>3</v>
          </cell>
          <cell r="N83">
            <v>5.1724137931034399E-2</v>
          </cell>
          <cell r="O83">
            <v>55</v>
          </cell>
          <cell r="P83">
            <v>0.94827586206896497</v>
          </cell>
          <cell r="Q83">
            <v>1</v>
          </cell>
          <cell r="R83">
            <v>3</v>
          </cell>
          <cell r="T83">
            <v>1</v>
          </cell>
        </row>
        <row r="84">
          <cell r="D84" t="str">
            <v>He Pou a Rangi Climate Change Commission</v>
          </cell>
          <cell r="E84">
            <v>12</v>
          </cell>
          <cell r="G84">
            <v>18.329999999999998</v>
          </cell>
          <cell r="H84">
            <v>16.5</v>
          </cell>
          <cell r="I84">
            <v>2</v>
          </cell>
          <cell r="J84">
            <v>0.16666666666666599</v>
          </cell>
          <cell r="K84">
            <v>4</v>
          </cell>
          <cell r="L84">
            <v>0.33333333333333298</v>
          </cell>
          <cell r="M84">
            <v>4</v>
          </cell>
          <cell r="N84">
            <v>0.33333333333333298</v>
          </cell>
          <cell r="O84">
            <v>12</v>
          </cell>
          <cell r="P84">
            <v>1</v>
          </cell>
          <cell r="Q84">
            <v>9</v>
          </cell>
          <cell r="R84">
            <v>0</v>
          </cell>
          <cell r="T84">
            <v>0</v>
          </cell>
        </row>
        <row r="85">
          <cell r="D85" t="str">
            <v>New Zealand Infrastructure Commission/Te Waihanga</v>
          </cell>
          <cell r="E85">
            <v>5</v>
          </cell>
          <cell r="G85">
            <v>17.8</v>
          </cell>
          <cell r="H85">
            <v>20</v>
          </cell>
          <cell r="I85">
            <v>0</v>
          </cell>
          <cell r="K85">
            <v>0</v>
          </cell>
          <cell r="M85">
            <v>1</v>
          </cell>
          <cell r="N85">
            <v>0.2</v>
          </cell>
          <cell r="O85">
            <v>5</v>
          </cell>
          <cell r="P85">
            <v>1</v>
          </cell>
          <cell r="Q85">
            <v>5</v>
          </cell>
          <cell r="R85">
            <v>0</v>
          </cell>
          <cell r="T85">
            <v>0</v>
          </cell>
        </row>
        <row r="86">
          <cell r="D86" t="str">
            <v>Real Estate Authority</v>
          </cell>
          <cell r="E86">
            <v>29</v>
          </cell>
          <cell r="G86">
            <v>12.29</v>
          </cell>
          <cell r="H86">
            <v>13.5</v>
          </cell>
          <cell r="I86">
            <v>0</v>
          </cell>
          <cell r="K86">
            <v>2</v>
          </cell>
          <cell r="L86">
            <v>6.8965517241379296E-2</v>
          </cell>
          <cell r="M86">
            <v>2</v>
          </cell>
          <cell r="N86">
            <v>6.8965517241379296E-2</v>
          </cell>
          <cell r="O86">
            <v>27</v>
          </cell>
          <cell r="P86">
            <v>0.93103448275862</v>
          </cell>
          <cell r="Q86">
            <v>0</v>
          </cell>
          <cell r="R86">
            <v>0</v>
          </cell>
          <cell r="T86">
            <v>0</v>
          </cell>
        </row>
        <row r="87">
          <cell r="D87" t="str">
            <v>Te Aka Matua o te Ture | Law Commission</v>
          </cell>
          <cell r="E87">
            <v>19</v>
          </cell>
          <cell r="G87">
            <v>10.3</v>
          </cell>
          <cell r="H87">
            <v>10</v>
          </cell>
          <cell r="I87">
            <v>1</v>
          </cell>
          <cell r="J87">
            <v>5.2631578947368397E-2</v>
          </cell>
          <cell r="K87">
            <v>2</v>
          </cell>
          <cell r="L87">
            <v>0.105263157894736</v>
          </cell>
          <cell r="M87">
            <v>0</v>
          </cell>
          <cell r="O87">
            <v>19</v>
          </cell>
          <cell r="P87">
            <v>1</v>
          </cell>
          <cell r="Q87">
            <v>0</v>
          </cell>
          <cell r="R87">
            <v>0</v>
          </cell>
          <cell r="T87">
            <v>0</v>
          </cell>
        </row>
        <row r="88">
          <cell r="D88" t="str">
            <v>ACC</v>
          </cell>
          <cell r="E88">
            <v>686</v>
          </cell>
          <cell r="G88">
            <v>12.79</v>
          </cell>
          <cell r="H88">
            <v>13</v>
          </cell>
          <cell r="I88">
            <v>4</v>
          </cell>
          <cell r="J88">
            <v>5.83090379008746E-3</v>
          </cell>
          <cell r="K88">
            <v>10</v>
          </cell>
          <cell r="L88">
            <v>1.4577259475218599E-2</v>
          </cell>
          <cell r="M88">
            <v>65</v>
          </cell>
          <cell r="N88">
            <v>9.4752186588921206E-2</v>
          </cell>
          <cell r="O88">
            <v>678</v>
          </cell>
          <cell r="P88">
            <v>0.98833819241982501</v>
          </cell>
          <cell r="Q88">
            <v>133</v>
          </cell>
          <cell r="R88">
            <v>3</v>
          </cell>
          <cell r="T88">
            <v>0</v>
          </cell>
        </row>
        <row r="89">
          <cell r="D89" t="str">
            <v>WorkSafe</v>
          </cell>
          <cell r="E89">
            <v>357</v>
          </cell>
          <cell r="G89">
            <v>21.1</v>
          </cell>
          <cell r="H89">
            <v>19</v>
          </cell>
          <cell r="I89">
            <v>6</v>
          </cell>
          <cell r="J89">
            <v>1.6806722689075598E-2</v>
          </cell>
          <cell r="K89">
            <v>86</v>
          </cell>
          <cell r="L89">
            <v>0.24089635854341701</v>
          </cell>
          <cell r="M89">
            <v>0</v>
          </cell>
          <cell r="O89">
            <v>338</v>
          </cell>
          <cell r="P89">
            <v>0.94677871148459303</v>
          </cell>
          <cell r="Q89">
            <v>0</v>
          </cell>
          <cell r="R89">
            <v>3</v>
          </cell>
          <cell r="T89">
            <v>0</v>
          </cell>
        </row>
        <row r="90">
          <cell r="D90" t="str">
            <v>Arts Council of New Zealand Toi Aotearoa, Creative NZ</v>
          </cell>
          <cell r="E90">
            <v>21</v>
          </cell>
          <cell r="G90">
            <v>17</v>
          </cell>
          <cell r="H90">
            <v>15</v>
          </cell>
          <cell r="I90">
            <v>0</v>
          </cell>
          <cell r="K90">
            <v>2</v>
          </cell>
          <cell r="L90">
            <v>9.5238095238095205E-2</v>
          </cell>
          <cell r="M90">
            <v>5</v>
          </cell>
          <cell r="N90">
            <v>0.238095238095238</v>
          </cell>
          <cell r="O90">
            <v>21</v>
          </cell>
          <cell r="P90">
            <v>1</v>
          </cell>
          <cell r="Q90">
            <v>0</v>
          </cell>
          <cell r="R90">
            <v>0</v>
          </cell>
          <cell r="T90">
            <v>0</v>
          </cell>
        </row>
        <row r="91">
          <cell r="D91" t="str">
            <v>Te Tumu Whakaata Taonga New Zealand Film Commission</v>
          </cell>
          <cell r="E91">
            <v>6</v>
          </cell>
          <cell r="G91">
            <v>15</v>
          </cell>
          <cell r="H91">
            <v>17</v>
          </cell>
          <cell r="I91">
            <v>0</v>
          </cell>
          <cell r="K91">
            <v>1</v>
          </cell>
          <cell r="L91">
            <v>0.16666666666666599</v>
          </cell>
          <cell r="M91">
            <v>0</v>
          </cell>
          <cell r="O91">
            <v>6</v>
          </cell>
          <cell r="P91">
            <v>1</v>
          </cell>
          <cell r="Q91">
            <v>5</v>
          </cell>
          <cell r="R91">
            <v>0</v>
          </cell>
          <cell r="T91">
            <v>0</v>
          </cell>
        </row>
        <row r="92">
          <cell r="D92" t="str">
            <v>Te Ara Ahunga Ora Retirement Commission</v>
          </cell>
          <cell r="E92">
            <v>5</v>
          </cell>
          <cell r="G92">
            <v>9.1999999999999993</v>
          </cell>
          <cell r="H92">
            <v>10</v>
          </cell>
          <cell r="I92">
            <v>0</v>
          </cell>
          <cell r="K92">
            <v>0</v>
          </cell>
          <cell r="M92">
            <v>0</v>
          </cell>
          <cell r="O92">
            <v>5</v>
          </cell>
          <cell r="P92">
            <v>1</v>
          </cell>
          <cell r="Q92">
            <v>5</v>
          </cell>
          <cell r="R92">
            <v>0</v>
          </cell>
          <cell r="T92">
            <v>0</v>
          </cell>
        </row>
        <row r="93">
          <cell r="D93" t="str">
            <v>Drug Free Sport New Zealand</v>
          </cell>
          <cell r="E93">
            <v>2</v>
          </cell>
          <cell r="G93">
            <v>12</v>
          </cell>
          <cell r="H93">
            <v>12</v>
          </cell>
          <cell r="I93">
            <v>0</v>
          </cell>
          <cell r="K93">
            <v>1</v>
          </cell>
          <cell r="L93">
            <v>0.5</v>
          </cell>
          <cell r="M93">
            <v>0</v>
          </cell>
          <cell r="O93">
            <v>2</v>
          </cell>
          <cell r="P93">
            <v>1</v>
          </cell>
          <cell r="Q93">
            <v>1</v>
          </cell>
          <cell r="R93">
            <v>0</v>
          </cell>
          <cell r="T93">
            <v>0</v>
          </cell>
        </row>
        <row r="94">
          <cell r="D94" t="str">
            <v>Te Kāhui Tika Tangata Human Rights Commission</v>
          </cell>
          <cell r="E94">
            <v>52</v>
          </cell>
          <cell r="G94">
            <v>15.29</v>
          </cell>
          <cell r="H94">
            <v>16.5</v>
          </cell>
          <cell r="I94">
            <v>2</v>
          </cell>
          <cell r="J94">
            <v>3.8461538461538401E-2</v>
          </cell>
          <cell r="K94">
            <v>5</v>
          </cell>
          <cell r="L94">
            <v>9.6153846153846104E-2</v>
          </cell>
          <cell r="M94">
            <v>9</v>
          </cell>
          <cell r="N94">
            <v>0.17307692307692299</v>
          </cell>
          <cell r="O94">
            <v>49</v>
          </cell>
          <cell r="P94">
            <v>0.94230769230769196</v>
          </cell>
          <cell r="Q94">
            <v>0</v>
          </cell>
          <cell r="R94">
            <v>3</v>
          </cell>
          <cell r="T94">
            <v>0</v>
          </cell>
        </row>
        <row r="95">
          <cell r="D95" t="str">
            <v>Transport Accident Investigation Commission</v>
          </cell>
          <cell r="E95">
            <v>6</v>
          </cell>
          <cell r="G95">
            <v>10.1</v>
          </cell>
          <cell r="H95">
            <v>9.5</v>
          </cell>
          <cell r="I95">
            <v>0</v>
          </cell>
          <cell r="K95">
            <v>0</v>
          </cell>
          <cell r="M95">
            <v>0</v>
          </cell>
          <cell r="O95">
            <v>6</v>
          </cell>
          <cell r="P95">
            <v>1</v>
          </cell>
          <cell r="Q95">
            <v>0</v>
          </cell>
          <cell r="R95">
            <v>0</v>
          </cell>
          <cell r="T95">
            <v>0</v>
          </cell>
        </row>
        <row r="96">
          <cell r="D96" t="str">
            <v>Taumata Arowai — the Water Services Regulator</v>
          </cell>
          <cell r="E96">
            <v>38</v>
          </cell>
          <cell r="G96">
            <v>13.4</v>
          </cell>
          <cell r="H96">
            <v>11.5</v>
          </cell>
          <cell r="I96">
            <v>0</v>
          </cell>
          <cell r="K96">
            <v>3</v>
          </cell>
          <cell r="L96">
            <v>7.8947368421052599E-2</v>
          </cell>
          <cell r="M96">
            <v>4</v>
          </cell>
          <cell r="N96">
            <v>0.105263157894736</v>
          </cell>
          <cell r="O96">
            <v>38</v>
          </cell>
          <cell r="P96">
            <v>1</v>
          </cell>
          <cell r="Q96">
            <v>0</v>
          </cell>
          <cell r="R96">
            <v>0</v>
          </cell>
          <cell r="T96">
            <v>0</v>
          </cell>
        </row>
        <row r="97">
          <cell r="D97" t="str">
            <v>Te Hiringa Mahara — Mental Health and Wellbeing Commission</v>
          </cell>
          <cell r="E97">
            <v>4</v>
          </cell>
          <cell r="G97">
            <v>22.3</v>
          </cell>
          <cell r="H97">
            <v>26</v>
          </cell>
          <cell r="I97">
            <v>0</v>
          </cell>
          <cell r="K97">
            <v>2</v>
          </cell>
          <cell r="L97">
            <v>0.5</v>
          </cell>
          <cell r="M97">
            <v>0</v>
          </cell>
          <cell r="O97">
            <v>2</v>
          </cell>
          <cell r="P97">
            <v>0.5</v>
          </cell>
          <cell r="Q97">
            <v>3</v>
          </cell>
          <cell r="R97">
            <v>0</v>
          </cell>
          <cell r="T97">
            <v>0</v>
          </cell>
        </row>
        <row r="98">
          <cell r="D98" t="str">
            <v>Te Kāhui Tatari Ture | Criminal Cases Review Commission</v>
          </cell>
          <cell r="E98">
            <v>4</v>
          </cell>
          <cell r="G98">
            <v>10.5</v>
          </cell>
          <cell r="H98">
            <v>11</v>
          </cell>
          <cell r="I98">
            <v>0</v>
          </cell>
          <cell r="K98">
            <v>0</v>
          </cell>
          <cell r="M98">
            <v>0</v>
          </cell>
          <cell r="O98">
            <v>4</v>
          </cell>
          <cell r="P98">
            <v>1</v>
          </cell>
          <cell r="Q98">
            <v>0</v>
          </cell>
          <cell r="R98">
            <v>0</v>
          </cell>
          <cell r="T98">
            <v>0</v>
          </cell>
        </row>
        <row r="99">
          <cell r="D99" t="str">
            <v>Ministry for Ethnic Communities Te Tare Matawaka</v>
          </cell>
          <cell r="E99">
            <v>17</v>
          </cell>
          <cell r="G99">
            <v>16</v>
          </cell>
          <cell r="H99">
            <v>18</v>
          </cell>
          <cell r="I99">
            <v>0</v>
          </cell>
          <cell r="K99">
            <v>1</v>
          </cell>
          <cell r="L99">
            <v>5.8823529411764698E-2</v>
          </cell>
          <cell r="M99">
            <v>0</v>
          </cell>
          <cell r="O99">
            <v>17</v>
          </cell>
          <cell r="P99">
            <v>1</v>
          </cell>
          <cell r="Q99">
            <v>0</v>
          </cell>
          <cell r="R99">
            <v>0</v>
          </cell>
          <cell r="T99">
            <v>0</v>
          </cell>
        </row>
        <row r="100">
          <cell r="D100" t="str">
            <v>Te Whatu Ora — Health New Zealand</v>
          </cell>
          <cell r="E100">
            <v>1661</v>
          </cell>
          <cell r="G100">
            <v>24</v>
          </cell>
          <cell r="H100">
            <v>18</v>
          </cell>
          <cell r="I100">
            <v>29</v>
          </cell>
          <cell r="J100">
            <v>1.7459361830222699E-2</v>
          </cell>
          <cell r="K100">
            <v>337</v>
          </cell>
          <cell r="L100">
            <v>0.20288982540638101</v>
          </cell>
          <cell r="M100">
            <v>235</v>
          </cell>
          <cell r="N100">
            <v>0.14148103552076999</v>
          </cell>
          <cell r="O100">
            <v>1583</v>
          </cell>
          <cell r="P100">
            <v>0.95304033714629699</v>
          </cell>
          <cell r="Q100">
            <v>45</v>
          </cell>
          <cell r="R100">
            <v>64</v>
          </cell>
          <cell r="T100">
            <v>24</v>
          </cell>
        </row>
        <row r="101">
          <cell r="D101" t="str">
            <v>Whaikaha — Ministry of Disabled People</v>
          </cell>
          <cell r="E101">
            <v>81</v>
          </cell>
          <cell r="G101">
            <v>24</v>
          </cell>
          <cell r="H101">
            <v>20</v>
          </cell>
          <cell r="I101">
            <v>1</v>
          </cell>
          <cell r="J101">
            <v>1.23456790123456E-2</v>
          </cell>
          <cell r="K101">
            <v>25</v>
          </cell>
          <cell r="L101">
            <v>0.30864197530864101</v>
          </cell>
          <cell r="M101">
            <v>15</v>
          </cell>
          <cell r="N101">
            <v>0.18518518518518501</v>
          </cell>
          <cell r="O101">
            <v>60</v>
          </cell>
          <cell r="P101">
            <v>0.74074074074074003</v>
          </cell>
          <cell r="Q101">
            <v>1</v>
          </cell>
          <cell r="R101">
            <v>4</v>
          </cell>
          <cell r="T101">
            <v>0</v>
          </cell>
        </row>
        <row r="102">
          <cell r="D102" t="str">
            <v>Aroturuki Tamariki - Independent Children's Monitor</v>
          </cell>
          <cell r="E102">
            <v>8</v>
          </cell>
          <cell r="G102">
            <v>12.29</v>
          </cell>
          <cell r="H102">
            <v>14</v>
          </cell>
          <cell r="I102">
            <v>0</v>
          </cell>
          <cell r="K102">
            <v>0</v>
          </cell>
          <cell r="M102">
            <v>1</v>
          </cell>
          <cell r="N102">
            <v>0.125</v>
          </cell>
          <cell r="O102">
            <v>8</v>
          </cell>
          <cell r="P102">
            <v>1</v>
          </cell>
          <cell r="Q102">
            <v>3</v>
          </cell>
          <cell r="R102">
            <v>0</v>
          </cell>
          <cell r="T102">
            <v>0</v>
          </cell>
        </row>
        <row r="103">
          <cell r="D103" t="str">
            <v>NA</v>
          </cell>
          <cell r="E103">
            <v>15990</v>
          </cell>
          <cell r="G103">
            <v>12.332552220137501</v>
          </cell>
          <cell r="I103">
            <v>724</v>
          </cell>
          <cell r="J103">
            <v>4.52782989368355E-2</v>
          </cell>
          <cell r="K103">
            <v>1237</v>
          </cell>
          <cell r="L103">
            <v>7.7360850531582204E-2</v>
          </cell>
          <cell r="M103">
            <v>2061</v>
          </cell>
          <cell r="N103">
            <v>0.12889305816134999</v>
          </cell>
          <cell r="O103">
            <v>15602</v>
          </cell>
          <cell r="P103">
            <v>0.97573483427141905</v>
          </cell>
          <cell r="Q103">
            <v>1911</v>
          </cell>
          <cell r="R103">
            <v>137</v>
          </cell>
          <cell r="T103">
            <v>46</v>
          </cell>
        </row>
        <row r="104">
          <cell r="D104" t="str">
            <v>NA</v>
          </cell>
          <cell r="E104">
            <v>13948</v>
          </cell>
          <cell r="G104">
            <v>13.7416217378835</v>
          </cell>
          <cell r="I104">
            <v>213</v>
          </cell>
          <cell r="J104">
            <v>1.52710065959277E-2</v>
          </cell>
          <cell r="K104">
            <v>802</v>
          </cell>
          <cell r="L104">
            <v>5.7499283051333498E-2</v>
          </cell>
          <cell r="M104">
            <v>764</v>
          </cell>
          <cell r="N104">
            <v>5.4774878118726701E-2</v>
          </cell>
          <cell r="O104">
            <v>13776</v>
          </cell>
          <cell r="P104">
            <v>0.98766848293662102</v>
          </cell>
          <cell r="Q104">
            <v>470</v>
          </cell>
          <cell r="R104">
            <v>89</v>
          </cell>
          <cell r="T104">
            <v>37</v>
          </cell>
        </row>
        <row r="105">
          <cell r="D105" t="str">
            <v>NA</v>
          </cell>
          <cell r="E105">
            <v>146</v>
          </cell>
          <cell r="G105">
            <v>12.158493150684899</v>
          </cell>
          <cell r="I105">
            <v>14</v>
          </cell>
          <cell r="J105">
            <v>9.5890410958904104E-2</v>
          </cell>
          <cell r="K105">
            <v>8</v>
          </cell>
          <cell r="L105">
            <v>5.4794520547945202E-2</v>
          </cell>
          <cell r="M105">
            <v>16</v>
          </cell>
          <cell r="N105">
            <v>0.10958904109589</v>
          </cell>
          <cell r="O105">
            <v>144</v>
          </cell>
          <cell r="P105">
            <v>0.98630136986301298</v>
          </cell>
          <cell r="Q105">
            <v>38</v>
          </cell>
          <cell r="R105">
            <v>2</v>
          </cell>
          <cell r="T105">
            <v>0</v>
          </cell>
        </row>
        <row r="106">
          <cell r="D106" t="str">
            <v>NA</v>
          </cell>
          <cell r="E106">
            <v>750</v>
          </cell>
          <cell r="G106">
            <v>16.3308</v>
          </cell>
          <cell r="I106">
            <v>15</v>
          </cell>
          <cell r="J106">
            <v>0.02</v>
          </cell>
          <cell r="K106">
            <v>61</v>
          </cell>
          <cell r="L106">
            <v>8.1333333333333299E-2</v>
          </cell>
          <cell r="M106">
            <v>91</v>
          </cell>
          <cell r="N106">
            <v>0.121333333333333</v>
          </cell>
          <cell r="O106">
            <v>734</v>
          </cell>
          <cell r="P106">
            <v>0.97866666666666602</v>
          </cell>
          <cell r="Q106">
            <v>114</v>
          </cell>
          <cell r="R106">
            <v>10</v>
          </cell>
          <cell r="T106">
            <v>1</v>
          </cell>
        </row>
        <row r="107">
          <cell r="D107" t="str">
            <v>NA</v>
          </cell>
          <cell r="E107">
            <v>42233</v>
          </cell>
          <cell r="G107">
            <v>14.812019037245699</v>
          </cell>
          <cell r="I107">
            <v>36</v>
          </cell>
          <cell r="J107">
            <v>8.5241398906068697E-4</v>
          </cell>
          <cell r="K107">
            <v>332</v>
          </cell>
          <cell r="L107">
            <v>7.8611512324485502E-3</v>
          </cell>
          <cell r="M107">
            <v>1083</v>
          </cell>
          <cell r="N107">
            <v>2.5643454170908998E-2</v>
          </cell>
          <cell r="O107">
            <v>27272</v>
          </cell>
          <cell r="P107">
            <v>0.64575095304619601</v>
          </cell>
          <cell r="Q107">
            <v>104</v>
          </cell>
          <cell r="R107">
            <v>50</v>
          </cell>
          <cell r="T107">
            <v>33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ublicservice.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zoomScale="90" zoomScaleNormal="90" workbookViewId="0">
      <selection activeCell="A2" sqref="A2:B2"/>
    </sheetView>
  </sheetViews>
  <sheetFormatPr defaultColWidth="9.296875" defaultRowHeight="14"/>
  <cols>
    <col min="1" max="1" width="25" style="7" customWidth="1" collapsed="1"/>
    <col min="2" max="2" width="197.09765625" style="7" customWidth="1" collapsed="1"/>
    <col min="3" max="5" width="9.296875" style="7" collapsed="1"/>
    <col min="6" max="6" width="10.3984375" style="7" customWidth="1" collapsed="1"/>
    <col min="7" max="16384" width="9.296875" style="7" collapsed="1"/>
  </cols>
  <sheetData>
    <row r="1" spans="1:2" ht="15.75" customHeight="1">
      <c r="A1" s="133"/>
      <c r="B1" s="133"/>
    </row>
    <row r="2" spans="1:2" ht="51.05" customHeight="1">
      <c r="A2" s="134" t="s">
        <v>154</v>
      </c>
      <c r="B2" s="134"/>
    </row>
    <row r="4" spans="1:2">
      <c r="A4" s="71"/>
    </row>
    <row r="5" spans="1:2">
      <c r="A5" s="8" t="s">
        <v>0</v>
      </c>
    </row>
    <row r="6" spans="1:2">
      <c r="A6" s="7" t="s">
        <v>1</v>
      </c>
    </row>
    <row r="7" spans="1:2">
      <c r="A7" s="9" t="s">
        <v>2</v>
      </c>
    </row>
    <row r="8" spans="1:2">
      <c r="B8" s="10" t="s">
        <v>153</v>
      </c>
    </row>
    <row r="9" spans="1:2">
      <c r="B9" s="11" t="s">
        <v>150</v>
      </c>
    </row>
    <row r="10" spans="1:2">
      <c r="B10" s="11"/>
    </row>
    <row r="11" spans="1:2">
      <c r="B11" s="10" t="s">
        <v>3</v>
      </c>
    </row>
    <row r="12" spans="1:2" ht="29.15" customHeight="1">
      <c r="B12" s="11" t="s">
        <v>4</v>
      </c>
    </row>
    <row r="13" spans="1:2">
      <c r="B13" s="11"/>
    </row>
    <row r="14" spans="1:2">
      <c r="B14" s="10" t="s">
        <v>5</v>
      </c>
    </row>
    <row r="15" spans="1:2" ht="409.6" customHeight="1">
      <c r="B15" s="135" t="s">
        <v>145</v>
      </c>
    </row>
    <row r="16" spans="1:2" ht="15.05" customHeight="1">
      <c r="B16" s="135"/>
    </row>
    <row r="17" spans="2:2">
      <c r="B17" s="10" t="s">
        <v>6</v>
      </c>
    </row>
    <row r="18" spans="2:2" ht="45.8" customHeight="1">
      <c r="B18" s="11" t="s">
        <v>7</v>
      </c>
    </row>
    <row r="20" spans="2:2">
      <c r="B20" s="10"/>
    </row>
    <row r="21" spans="2:2">
      <c r="B21" s="11"/>
    </row>
  </sheetData>
  <mergeCells count="3">
    <mergeCell ref="A1:B1"/>
    <mergeCell ref="A2:B2"/>
    <mergeCell ref="B15:B16"/>
  </mergeCells>
  <hyperlinks>
    <hyperlink ref="A5" r:id="rId1" xr:uid="{DCD86E3B-459D-4B1E-B7D1-70C740EC130C}"/>
  </hyperlinks>
  <printOptions horizontalCentered="1"/>
  <pageMargins left="0.39370078740157483" right="0.39370078740157483" top="0.62992125984251968" bottom="0.62992125984251968" header="0.19685039370078741" footer="0.39370078740157483"/>
  <pageSetup paperSize="8" scale="9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12"/>
  <sheetViews>
    <sheetView showGridLines="0" tabSelected="1" topLeftCell="B1" zoomScale="90" zoomScaleNormal="90" workbookViewId="0">
      <pane ySplit="6" topLeftCell="A80" activePane="bottomLeft" state="frozen"/>
      <selection pane="bottomLeft" activeCell="B6" sqref="B6"/>
    </sheetView>
  </sheetViews>
  <sheetFormatPr defaultColWidth="9.296875" defaultRowHeight="15.05" customHeight="1"/>
  <cols>
    <col min="1" max="1" width="4.296875" style="30" customWidth="1" collapsed="1"/>
    <col min="2" max="2" width="63.296875" style="29" customWidth="1" collapsed="1"/>
    <col min="3" max="5" width="18.69921875" style="28" customWidth="1" collapsed="1"/>
    <col min="6" max="6" width="19" style="28" customWidth="1" collapsed="1"/>
    <col min="7" max="7" width="19" style="28" customWidth="1"/>
    <col min="8" max="9" width="15.69921875" style="28" customWidth="1"/>
    <col min="10" max="10" width="15.8984375" style="28" customWidth="1"/>
    <col min="11" max="11" width="11.296875" style="28" bestFit="1" customWidth="1"/>
    <col min="12" max="15" width="9.296875" style="28"/>
    <col min="16" max="16384" width="9.296875" style="28" collapsed="1"/>
  </cols>
  <sheetData>
    <row r="1" spans="1:12" ht="9.8000000000000007" customHeight="1">
      <c r="A1" s="13"/>
      <c r="B1" s="14" t="s">
        <v>1</v>
      </c>
      <c r="C1" s="14"/>
      <c r="D1" s="14"/>
      <c r="E1" s="14"/>
      <c r="F1" s="14" t="s">
        <v>1</v>
      </c>
      <c r="G1" s="15"/>
      <c r="H1" s="15"/>
      <c r="I1" s="15" t="s">
        <v>142</v>
      </c>
      <c r="J1" s="15"/>
      <c r="K1" s="15"/>
      <c r="L1" s="15"/>
    </row>
    <row r="2" spans="1:12" ht="6.05" customHeight="1">
      <c r="A2" s="16"/>
      <c r="B2" s="14"/>
      <c r="C2" s="15"/>
      <c r="D2" s="15"/>
      <c r="E2" s="15"/>
      <c r="F2" s="15"/>
      <c r="G2" s="15"/>
      <c r="H2" s="15"/>
      <c r="I2" s="15"/>
      <c r="J2" s="15"/>
      <c r="K2" s="15"/>
      <c r="L2" s="15"/>
    </row>
    <row r="3" spans="1:12" ht="19.5" customHeight="1">
      <c r="A3" s="17" t="s">
        <v>8</v>
      </c>
      <c r="B3" s="16"/>
      <c r="C3" s="15"/>
      <c r="D3" s="15"/>
      <c r="E3" s="15"/>
      <c r="F3" s="15"/>
      <c r="G3" s="15"/>
      <c r="H3" s="15"/>
      <c r="I3" s="15"/>
      <c r="J3" s="15"/>
      <c r="K3" s="15"/>
      <c r="L3" s="15"/>
    </row>
    <row r="4" spans="1:12" ht="36.799999999999997" customHeight="1">
      <c r="A4" s="16"/>
      <c r="B4" s="14"/>
      <c r="C4" s="15"/>
      <c r="D4" s="15"/>
      <c r="E4" s="15"/>
      <c r="F4" s="70"/>
      <c r="G4" s="70"/>
      <c r="H4" s="70"/>
      <c r="I4" s="15"/>
      <c r="J4" s="15"/>
      <c r="K4" s="15"/>
      <c r="L4" s="15"/>
    </row>
    <row r="5" spans="1:12" s="35" customFormat="1" ht="41.25" customHeight="1">
      <c r="A5" s="51" t="s">
        <v>9</v>
      </c>
      <c r="B5" s="52"/>
      <c r="C5" s="138" t="s">
        <v>149</v>
      </c>
      <c r="D5" s="138" t="s">
        <v>10</v>
      </c>
      <c r="E5" s="138" t="s">
        <v>138</v>
      </c>
      <c r="F5" s="137" t="s">
        <v>11</v>
      </c>
      <c r="G5" s="137" t="s">
        <v>12</v>
      </c>
      <c r="H5" s="137" t="s">
        <v>137</v>
      </c>
      <c r="I5" s="138" t="s">
        <v>13</v>
      </c>
      <c r="J5" s="138" t="s">
        <v>14</v>
      </c>
      <c r="K5" s="1"/>
      <c r="L5" s="1"/>
    </row>
    <row r="6" spans="1:12" s="35" customFormat="1" ht="72" customHeight="1">
      <c r="A6" s="2"/>
      <c r="B6" s="3" t="s">
        <v>155</v>
      </c>
      <c r="C6" s="137"/>
      <c r="D6" s="137"/>
      <c r="E6" s="137"/>
      <c r="F6" s="137"/>
      <c r="G6" s="137"/>
      <c r="H6" s="137"/>
      <c r="I6" s="137"/>
      <c r="J6" s="137"/>
      <c r="K6" s="1"/>
      <c r="L6" s="1"/>
    </row>
    <row r="7" spans="1:12" s="34" customFormat="1" ht="18" customHeight="1">
      <c r="A7" s="4"/>
      <c r="B7" s="5"/>
      <c r="C7" s="6" t="s">
        <v>16</v>
      </c>
      <c r="D7" s="6" t="s">
        <v>16</v>
      </c>
      <c r="E7" s="6" t="s">
        <v>17</v>
      </c>
      <c r="F7" s="6" t="s">
        <v>16</v>
      </c>
      <c r="G7" s="6" t="s">
        <v>16</v>
      </c>
      <c r="H7" s="6" t="s">
        <v>17</v>
      </c>
      <c r="I7" s="6" t="s">
        <v>16</v>
      </c>
      <c r="J7" s="6" t="s">
        <v>16</v>
      </c>
      <c r="K7" s="20"/>
      <c r="L7" s="20"/>
    </row>
    <row r="8" spans="1:12" ht="18.8" customHeight="1">
      <c r="A8" s="16"/>
      <c r="B8" s="82"/>
      <c r="C8" s="53"/>
      <c r="D8" s="53"/>
      <c r="E8" s="15"/>
      <c r="F8" s="15"/>
      <c r="G8" s="15"/>
      <c r="H8" s="15"/>
      <c r="I8" s="15"/>
      <c r="J8" s="15"/>
      <c r="K8" s="15"/>
      <c r="L8" s="15"/>
    </row>
    <row r="9" spans="1:12" s="33" customFormat="1" ht="15.05" customHeight="1">
      <c r="A9" s="54" t="s">
        <v>18</v>
      </c>
      <c r="B9" s="98"/>
      <c r="C9" s="55"/>
      <c r="D9" s="55"/>
      <c r="E9" s="56"/>
      <c r="F9" s="55"/>
      <c r="G9" s="57"/>
      <c r="H9" s="57"/>
      <c r="I9" s="57"/>
      <c r="J9" s="57"/>
      <c r="K9" s="57"/>
      <c r="L9" s="57"/>
    </row>
    <row r="10" spans="1:12" ht="14">
      <c r="A10" s="49">
        <v>350</v>
      </c>
      <c r="B10" s="102" t="s">
        <v>19</v>
      </c>
      <c r="C10" s="46">
        <f>INDEX([1]Results!$E$2:$E$130,MATCH($B10,[1]Results!$D$2:$D$130,0))</f>
        <v>408</v>
      </c>
      <c r="D10" s="46">
        <f>INDEX([1]Results!$O$2:$O$130,MATCH($B10,[1]Results!$D$2:$D$130,0))</f>
        <v>401</v>
      </c>
      <c r="E10" s="66">
        <f>INDEX([1]Results!$P$2:$P$130,MATCH($B10,[1]Results!$D$2:$D$130,0))</f>
        <v>0.98284313725490102</v>
      </c>
      <c r="F10" s="48">
        <f>INDEX([1]Results!$Q$2:$Q$130,MATCH($B10,[1]Results!$D$2:$D$130,0))</f>
        <v>67</v>
      </c>
      <c r="G10" s="48">
        <f>INDEX([1]Results!$K$2:$K$130,MATCH($B10,[1]Results!$D$2:$D$130,0))</f>
        <v>80</v>
      </c>
      <c r="H10" s="68">
        <f>INDEX([1]Results!$L$2:$L$130,MATCH($B10,[1]Results!$D$2:$D$130,0))</f>
        <v>0.19607843137254899</v>
      </c>
      <c r="I10" s="65">
        <f>INDEX([1]Results!$G$2:$G$130,MATCH($B10,[1]Results!$D$2:$D$130,0))</f>
        <v>20.3</v>
      </c>
      <c r="J10" s="65">
        <f>INDEX([1]Results!$H$2:$H$130,MATCH($B10,[1]Results!$D$2:$D$130,0))</f>
        <v>19</v>
      </c>
      <c r="K10" s="15"/>
      <c r="L10" s="15"/>
    </row>
    <row r="11" spans="1:12" ht="14">
      <c r="A11" s="49">
        <v>347</v>
      </c>
      <c r="B11" s="90" t="s">
        <v>132</v>
      </c>
      <c r="C11" s="46">
        <f>INDEX([1]Results!$E$2:$E$130,MATCH($B11,[1]Results!$D$2:$D$130,0))</f>
        <v>5875</v>
      </c>
      <c r="D11" s="46">
        <f>INDEX([1]Results!$O$2:$O$130,MATCH($B11,[1]Results!$D$2:$D$130,0))</f>
        <v>5793</v>
      </c>
      <c r="E11" s="66">
        <f>INDEX([1]Results!$P$2:$P$130,MATCH($B11,[1]Results!$D$2:$D$130,0))</f>
        <v>0.98604255319148904</v>
      </c>
      <c r="F11" s="48">
        <f>INDEX([1]Results!$Q$2:$Q$130,MATCH($B11,[1]Results!$D$2:$D$130,0))</f>
        <v>17</v>
      </c>
      <c r="G11" s="48">
        <f>INDEX([1]Results!$K$2:$K$130,MATCH($B11,[1]Results!$D$2:$D$130,0))</f>
        <v>106</v>
      </c>
      <c r="H11" s="68">
        <f>INDEX([1]Results!$L$2:$L$130,MATCH($B11,[1]Results!$D$2:$D$130,0))</f>
        <v>1.8042553191489299E-2</v>
      </c>
      <c r="I11" s="65">
        <f>INDEX([1]Results!$G$2:$G$130,MATCH($B11,[1]Results!$D$2:$D$130,0))</f>
        <v>8.5</v>
      </c>
      <c r="J11" s="65">
        <f>INDEX([1]Results!$H$2:$H$130,MATCH($B11,[1]Results!$D$2:$D$130,0))</f>
        <v>6</v>
      </c>
      <c r="K11" s="15"/>
      <c r="L11" s="15"/>
    </row>
    <row r="12" spans="1:12" ht="14">
      <c r="A12" s="49">
        <v>348</v>
      </c>
      <c r="B12" s="102" t="s">
        <v>20</v>
      </c>
      <c r="C12" s="46">
        <f>INDEX([1]Results!$E$2:$E$130,MATCH($B12,[1]Results!$D$2:$D$130,0))</f>
        <v>171</v>
      </c>
      <c r="D12" s="46">
        <f>INDEX([1]Results!$O$2:$O$130,MATCH($B12,[1]Results!$D$2:$D$130,0))</f>
        <v>168</v>
      </c>
      <c r="E12" s="66">
        <f>INDEX([1]Results!$P$2:$P$130,MATCH($B12,[1]Results!$D$2:$D$130,0))</f>
        <v>0.98245614035087703</v>
      </c>
      <c r="F12" s="48">
        <f>INDEX([1]Results!$Q$2:$Q$130,MATCH($B12,[1]Results!$D$2:$D$130,0))</f>
        <v>207</v>
      </c>
      <c r="G12" s="48">
        <f>INDEX([1]Results!$K$2:$K$130,MATCH($B12,[1]Results!$D$2:$D$130,0))</f>
        <v>16</v>
      </c>
      <c r="H12" s="68">
        <f>INDEX([1]Results!$L$2:$L$130,MATCH($B12,[1]Results!$D$2:$D$130,0))</f>
        <v>9.3567251461988299E-2</v>
      </c>
      <c r="I12" s="65">
        <f>INDEX([1]Results!$G$2:$G$130,MATCH($B12,[1]Results!$D$2:$D$130,0))</f>
        <v>13.23</v>
      </c>
      <c r="J12" s="65">
        <f>INDEX([1]Results!$H$2:$H$130,MATCH($B12,[1]Results!$D$2:$D$130,0))</f>
        <v>13</v>
      </c>
      <c r="K12" s="15"/>
      <c r="L12" s="15"/>
    </row>
    <row r="13" spans="1:12" ht="14">
      <c r="A13" s="49">
        <v>369</v>
      </c>
      <c r="B13" s="90" t="s">
        <v>21</v>
      </c>
      <c r="C13" s="46">
        <f>INDEX([1]Results!$E$2:$E$130,MATCH($B13,[1]Results!$D$2:$D$130,0))</f>
        <v>38</v>
      </c>
      <c r="D13" s="46">
        <f>INDEX([1]Results!$O$2:$O$130,MATCH($B13,[1]Results!$D$2:$D$130,0))</f>
        <v>38</v>
      </c>
      <c r="E13" s="66">
        <f>INDEX([1]Results!$P$2:$P$130,MATCH($B13,[1]Results!$D$2:$D$130,0))</f>
        <v>1</v>
      </c>
      <c r="F13" s="48">
        <f>INDEX([1]Results!$Q$2:$Q$130,MATCH($B13,[1]Results!$D$2:$D$130,0))</f>
        <v>7</v>
      </c>
      <c r="G13" s="48">
        <f>INDEX([1]Results!$K$2:$K$130,MATCH($B13,[1]Results!$D$2:$D$130,0))</f>
        <v>0</v>
      </c>
      <c r="H13" s="68">
        <f>INDEX([1]Results!$L$2:$L$130,MATCH($B13,[1]Results!$D$2:$D$130,0))</f>
        <v>0</v>
      </c>
      <c r="I13" s="65">
        <f>INDEX([1]Results!$G$2:$G$130,MATCH($B13,[1]Results!$D$2:$D$130,0))</f>
        <v>12.1</v>
      </c>
      <c r="J13" s="65">
        <f>INDEX([1]Results!$H$2:$H$130,MATCH($B13,[1]Results!$D$2:$D$130,0))</f>
        <v>13</v>
      </c>
      <c r="K13" s="15"/>
      <c r="L13" s="15"/>
    </row>
    <row r="14" spans="1:12" ht="14">
      <c r="A14" s="49">
        <v>355</v>
      </c>
      <c r="B14" s="102" t="s">
        <v>22</v>
      </c>
      <c r="C14" s="46">
        <f>INDEX([1]Results!$E$2:$E$130,MATCH($B14,[1]Results!$D$2:$D$130,0))</f>
        <v>32</v>
      </c>
      <c r="D14" s="46">
        <f>INDEX([1]Results!$O$2:$O$130,MATCH($B14,[1]Results!$D$2:$D$130,0))</f>
        <v>32</v>
      </c>
      <c r="E14" s="75">
        <f>INDEX([1]Results!$P$2:$P$130,MATCH($B14,[1]Results!$D$2:$D$130,0))</f>
        <v>1</v>
      </c>
      <c r="F14" s="48">
        <f>INDEX([1]Results!$Q$2:$Q$130,MATCH($B14,[1]Results!$D$2:$D$130,0))</f>
        <v>3</v>
      </c>
      <c r="G14" s="48">
        <f>INDEX([1]Results!$K$2:$K$130,MATCH($B14,[1]Results!$D$2:$D$130,0))</f>
        <v>10</v>
      </c>
      <c r="H14" s="76">
        <f>INDEX([1]Results!$L$2:$L$130,MATCH($B14,[1]Results!$D$2:$D$130,0))</f>
        <v>0.3125</v>
      </c>
      <c r="I14" s="65">
        <f>INDEX([1]Results!$G$2:$G$130,MATCH($B14,[1]Results!$D$2:$D$130,0))</f>
        <v>22.4</v>
      </c>
      <c r="J14" s="65">
        <f>INDEX([1]Results!$H$2:$H$130,MATCH($B14,[1]Results!$D$2:$D$130,0))</f>
        <v>20</v>
      </c>
      <c r="K14" s="15"/>
      <c r="L14" s="15"/>
    </row>
    <row r="15" spans="1:12" ht="14">
      <c r="A15" s="49">
        <v>140</v>
      </c>
      <c r="B15" s="102" t="s">
        <v>110</v>
      </c>
      <c r="C15" s="46">
        <f>INDEX([1]Results!$E$2:$E$130,MATCH($B15,[1]Results!$D$2:$D$130,0))</f>
        <v>160</v>
      </c>
      <c r="D15" s="46">
        <f>INDEX([1]Results!$O$2:$O$130,MATCH($B15,[1]Results!$D$2:$D$130,0))</f>
        <v>157</v>
      </c>
      <c r="E15" s="66">
        <f>INDEX([1]Results!$P$2:$P$130,MATCH($B15,[1]Results!$D$2:$D$130,0))</f>
        <v>0.98124999999999996</v>
      </c>
      <c r="F15" s="48">
        <f>INDEX([1]Results!$Q$2:$Q$130,MATCH($B15,[1]Results!$D$2:$D$130,0))</f>
        <v>91</v>
      </c>
      <c r="G15" s="48">
        <f>INDEX([1]Results!$K$2:$K$130,MATCH($B15,[1]Results!$D$2:$D$130,0))</f>
        <v>4</v>
      </c>
      <c r="H15" s="68">
        <f>INDEX([1]Results!$L$2:$L$130,MATCH($B15,[1]Results!$D$2:$D$130,0))</f>
        <v>2.5000000000000001E-2</v>
      </c>
      <c r="I15" s="65">
        <f>INDEX([1]Results!$G$2:$G$130,MATCH($B15,[1]Results!$D$2:$D$130,0))</f>
        <v>13.2</v>
      </c>
      <c r="J15" s="65">
        <f>INDEX([1]Results!$H$2:$H$130,MATCH($B15,[1]Results!$D$2:$D$130,0))</f>
        <v>14</v>
      </c>
      <c r="K15" s="15"/>
      <c r="L15" s="15"/>
    </row>
    <row r="16" spans="1:12" ht="14">
      <c r="A16" s="49">
        <v>363</v>
      </c>
      <c r="B16" s="102" t="s">
        <v>23</v>
      </c>
      <c r="C16" s="46">
        <f>INDEX([1]Results!$E$2:$E$130,MATCH($B16,[1]Results!$D$2:$D$130,0))</f>
        <v>84</v>
      </c>
      <c r="D16" s="46">
        <f>INDEX([1]Results!$O$2:$O$130,MATCH($B16,[1]Results!$D$2:$D$130,0))</f>
        <v>83</v>
      </c>
      <c r="E16" s="66">
        <f>INDEX([1]Results!$P$2:$P$130,MATCH($B16,[1]Results!$D$2:$D$130,0))</f>
        <v>0.98809523809523803</v>
      </c>
      <c r="F16" s="48">
        <f>INDEX([1]Results!$Q$2:$Q$130,MATCH($B16,[1]Results!$D$2:$D$130,0))</f>
        <v>49</v>
      </c>
      <c r="G16" s="48">
        <f>INDEX([1]Results!$K$2:$K$130,MATCH($B16,[1]Results!$D$2:$D$130,0))</f>
        <v>9</v>
      </c>
      <c r="H16" s="67">
        <f>INDEX([1]Results!$L$2:$L$130,MATCH($B16,[1]Results!$D$2:$D$130,0))</f>
        <v>0.107142857142857</v>
      </c>
      <c r="I16" s="65">
        <f>INDEX([1]Results!$G$2:$G$130,MATCH($B16,[1]Results!$D$2:$D$130,0))</f>
        <v>14</v>
      </c>
      <c r="J16" s="65">
        <f>INDEX([1]Results!$H$2:$H$130,MATCH($B16,[1]Results!$D$2:$D$130,0))</f>
        <v>14</v>
      </c>
      <c r="K16" s="15"/>
      <c r="L16" s="15"/>
    </row>
    <row r="17" spans="1:10" ht="14">
      <c r="A17" s="49">
        <v>351</v>
      </c>
      <c r="B17" s="102" t="s">
        <v>24</v>
      </c>
      <c r="C17" s="46">
        <f>INDEX([1]Results!$E$2:$E$130,MATCH($B17,[1]Results!$D$2:$D$130,0))</f>
        <v>13</v>
      </c>
      <c r="D17" s="46">
        <f>INDEX([1]Results!$O$2:$O$130,MATCH($B17,[1]Results!$D$2:$D$130,0))</f>
        <v>12</v>
      </c>
      <c r="E17" s="66">
        <f>INDEX([1]Results!$P$2:$P$130,MATCH($B17,[1]Results!$D$2:$D$130,0))</f>
        <v>0.92307692307692302</v>
      </c>
      <c r="F17" s="48">
        <f>INDEX([1]Results!$Q$2:$Q$130,MATCH($B17,[1]Results!$D$2:$D$130,0))</f>
        <v>4</v>
      </c>
      <c r="G17" s="48">
        <f>INDEX([1]Results!$K$2:$K$130,MATCH($B17,[1]Results!$D$2:$D$130,0))</f>
        <v>0</v>
      </c>
      <c r="H17" s="67">
        <f>INDEX([1]Results!$L$2:$L$130,MATCH($B17,[1]Results!$D$2:$D$130,0))</f>
        <v>0</v>
      </c>
      <c r="I17" s="65">
        <f>INDEX([1]Results!$G$2:$G$130,MATCH($B17,[1]Results!$D$2:$D$130,0))</f>
        <v>15</v>
      </c>
      <c r="J17" s="65">
        <f>INDEX([1]Results!$H$2:$H$130,MATCH($B17,[1]Results!$D$2:$D$130,0))</f>
        <v>19</v>
      </c>
    </row>
    <row r="18" spans="1:10" ht="15.05" customHeight="1">
      <c r="A18" s="49">
        <v>381</v>
      </c>
      <c r="B18" s="102" t="s">
        <v>25</v>
      </c>
      <c r="C18" s="46">
        <f>INDEX([1]Results!$E$2:$E$130,MATCH($B18,[1]Results!$D$2:$D$130,0))</f>
        <v>39</v>
      </c>
      <c r="D18" s="46">
        <f>INDEX([1]Results!$O$2:$O$130,MATCH($B18,[1]Results!$D$2:$D$130,0))</f>
        <v>39</v>
      </c>
      <c r="E18" s="66">
        <f>INDEX([1]Results!$P$2:$P$130,MATCH($B18,[1]Results!$D$2:$D$130,0))</f>
        <v>1</v>
      </c>
      <c r="F18" s="48">
        <f>INDEX([1]Results!$Q$2:$Q$130,MATCH($B18,[1]Results!$D$2:$D$130,0))</f>
        <v>7</v>
      </c>
      <c r="G18" s="48">
        <f>INDEX([1]Results!$K$2:$K$130,MATCH($B18,[1]Results!$D$2:$D$130,0))</f>
        <v>2</v>
      </c>
      <c r="H18" s="68">
        <f>INDEX([1]Results!$L$2:$L$130,MATCH($B18,[1]Results!$D$2:$D$130,0))</f>
        <v>5.1282051282051197E-2</v>
      </c>
      <c r="I18" s="65">
        <f>INDEX([1]Results!$G$2:$G$130,MATCH($B18,[1]Results!$D$2:$D$130,0))</f>
        <v>15.9</v>
      </c>
      <c r="J18" s="65">
        <f>INDEX([1]Results!$H$2:$H$130,MATCH($B18,[1]Results!$D$2:$D$130,0))</f>
        <v>19</v>
      </c>
    </row>
    <row r="19" spans="1:10" ht="15.05" customHeight="1">
      <c r="A19" s="49">
        <v>368</v>
      </c>
      <c r="B19" s="102" t="s">
        <v>26</v>
      </c>
      <c r="C19" s="46">
        <f>INDEX([1]Results!$E$2:$E$130,MATCH($B19,[1]Results!$D$2:$D$130,0))</f>
        <v>843</v>
      </c>
      <c r="D19" s="46">
        <f>INDEX([1]Results!$O$2:$O$130,MATCH($B19,[1]Results!$D$2:$D$130,0))</f>
        <v>803</v>
      </c>
      <c r="E19" s="66">
        <f>INDEX([1]Results!$P$2:$P$130,MATCH($B19,[1]Results!$D$2:$D$130,0))</f>
        <v>0.95255041518386696</v>
      </c>
      <c r="F19" s="48">
        <f>INDEX([1]Results!$Q$2:$Q$130,MATCH($B19,[1]Results!$D$2:$D$130,0))</f>
        <v>1</v>
      </c>
      <c r="G19" s="48">
        <f>INDEX([1]Results!$K$2:$K$130,MATCH($B19,[1]Results!$D$2:$D$130,0))</f>
        <v>123</v>
      </c>
      <c r="H19" s="68">
        <f>INDEX([1]Results!$L$2:$L$130,MATCH($B19,[1]Results!$D$2:$D$130,0))</f>
        <v>0.14590747330960799</v>
      </c>
      <c r="I19" s="65">
        <f>INDEX([1]Results!$G$2:$G$130,MATCH($B19,[1]Results!$D$2:$D$130,0))</f>
        <v>13.8</v>
      </c>
      <c r="J19" s="65">
        <f>INDEX([1]Results!$H$2:$H$130,MATCH($B19,[1]Results!$D$2:$D$130,0))</f>
        <v>2</v>
      </c>
    </row>
    <row r="20" spans="1:10" ht="15.05" customHeight="1">
      <c r="A20" s="49">
        <v>344</v>
      </c>
      <c r="B20" s="102" t="s">
        <v>112</v>
      </c>
      <c r="C20" s="46">
        <f>INDEX([1]Results!$E$2:$E$130,MATCH($B20,[1]Results!$D$2:$D$130,0))</f>
        <v>176</v>
      </c>
      <c r="D20" s="46">
        <f>INDEX([1]Results!$O$2:$O$130,MATCH($B20,[1]Results!$D$2:$D$130,0))</f>
        <v>169</v>
      </c>
      <c r="E20" s="66">
        <f>INDEX([1]Results!$P$2:$P$130,MATCH($B20,[1]Results!$D$2:$D$130,0))</f>
        <v>0.96022727272727204</v>
      </c>
      <c r="F20" s="48">
        <f>INDEX([1]Results!$Q$2:$Q$130,MATCH($B20,[1]Results!$D$2:$D$130,0))</f>
        <v>57</v>
      </c>
      <c r="G20" s="48">
        <f>INDEX([1]Results!$K$2:$K$130,MATCH($B20,[1]Results!$D$2:$D$130,0))</f>
        <v>30</v>
      </c>
      <c r="H20" s="68">
        <f>INDEX([1]Results!$L$2:$L$130,MATCH($B20,[1]Results!$D$2:$D$130,0))</f>
        <v>0.170454545454545</v>
      </c>
      <c r="I20" s="65">
        <f>INDEX([1]Results!$G$2:$G$130,MATCH($B20,[1]Results!$D$2:$D$130,0))</f>
        <v>20.94</v>
      </c>
      <c r="J20" s="65">
        <f>INDEX([1]Results!$H$2:$H$130,MATCH($B20,[1]Results!$D$2:$D$130,0))</f>
        <v>19</v>
      </c>
    </row>
    <row r="21" spans="1:10" ht="15.05" customHeight="1">
      <c r="A21" s="49">
        <v>356</v>
      </c>
      <c r="B21" s="102" t="s">
        <v>27</v>
      </c>
      <c r="C21" s="46">
        <f>INDEX([1]Results!$E$2:$E$130,MATCH($B21,[1]Results!$D$2:$D$130,0))</f>
        <v>1280</v>
      </c>
      <c r="D21" s="46">
        <f>INDEX([1]Results!$O$2:$O$130,MATCH($B21,[1]Results!$D$2:$D$130,0))</f>
        <v>1219</v>
      </c>
      <c r="E21" s="66">
        <f>INDEX([1]Results!$P$2:$P$130,MATCH($B21,[1]Results!$D$2:$D$130,0))</f>
        <v>0.95234375000000004</v>
      </c>
      <c r="F21" s="48">
        <f>INDEX([1]Results!$Q$2:$Q$130,MATCH($B21,[1]Results!$D$2:$D$130,0))</f>
        <v>7</v>
      </c>
      <c r="G21" s="48">
        <f>INDEX([1]Results!$K$2:$K$130,MATCH($B21,[1]Results!$D$2:$D$130,0))</f>
        <v>184</v>
      </c>
      <c r="H21" s="68">
        <f>INDEX([1]Results!$L$2:$L$130,MATCH($B21,[1]Results!$D$2:$D$130,0))</f>
        <v>0.14374999999999999</v>
      </c>
      <c r="I21" s="65">
        <f>INDEX([1]Results!$G$2:$G$130,MATCH($B21,[1]Results!$D$2:$D$130,0))</f>
        <v>18.3</v>
      </c>
      <c r="J21" s="65">
        <f>INDEX([1]Results!$H$2:$H$130,MATCH($B21,[1]Results!$D$2:$D$130,0))</f>
        <v>18</v>
      </c>
    </row>
    <row r="22" spans="1:10" ht="15.05" customHeight="1">
      <c r="A22" s="49">
        <v>3000</v>
      </c>
      <c r="B22" s="102" t="s">
        <v>113</v>
      </c>
      <c r="C22" s="46">
        <f>INDEX([1]Results!$E$2:$E$130,MATCH($B22,[1]Results!$D$2:$D$130,0))</f>
        <v>94</v>
      </c>
      <c r="D22" s="46">
        <f>INDEX([1]Results!$O$2:$O$130,MATCH($B22,[1]Results!$D$2:$D$130,0))</f>
        <v>94</v>
      </c>
      <c r="E22" s="66">
        <f>INDEX([1]Results!$P$2:$P$130,MATCH($B22,[1]Results!$D$2:$D$130,0))</f>
        <v>1</v>
      </c>
      <c r="F22" s="48">
        <f>INDEX([1]Results!$Q$2:$Q$130,MATCH($B22,[1]Results!$D$2:$D$130,0))</f>
        <v>0</v>
      </c>
      <c r="G22" s="48">
        <f>INDEX([1]Results!$K$2:$K$130,MATCH($B22,[1]Results!$D$2:$D$130,0))</f>
        <v>9</v>
      </c>
      <c r="H22" s="68">
        <f>INDEX([1]Results!$L$2:$L$130,MATCH($B22,[1]Results!$D$2:$D$130,0))</f>
        <v>9.5744680851063801E-2</v>
      </c>
      <c r="I22" s="65">
        <f>INDEX([1]Results!$G$2:$G$130,MATCH($B22,[1]Results!$D$2:$D$130,0))</f>
        <v>13</v>
      </c>
      <c r="J22" s="65">
        <f>INDEX([1]Results!$H$2:$H$130,MATCH($B22,[1]Results!$D$2:$D$130,0))</f>
        <v>12.5</v>
      </c>
    </row>
    <row r="23" spans="1:10" ht="15.05" customHeight="1">
      <c r="A23" s="49">
        <v>353</v>
      </c>
      <c r="B23" s="102" t="s">
        <v>28</v>
      </c>
      <c r="C23" s="46">
        <f>INDEX([1]Results!$E$2:$E$130,MATCH($B23,[1]Results!$D$2:$D$130,0))</f>
        <v>206</v>
      </c>
      <c r="D23" s="46">
        <f>INDEX([1]Results!$O$2:$O$130,MATCH($B23,[1]Results!$D$2:$D$130,0))</f>
        <v>202</v>
      </c>
      <c r="E23" s="66">
        <f>INDEX([1]Results!$P$2:$P$130,MATCH($B23,[1]Results!$D$2:$D$130,0))</f>
        <v>0.980582524271844</v>
      </c>
      <c r="F23" s="48">
        <f>INDEX([1]Results!$Q$2:$Q$130,MATCH($B23,[1]Results!$D$2:$D$130,0))</f>
        <v>46</v>
      </c>
      <c r="G23" s="48">
        <f>INDEX([1]Results!$K$2:$K$130,MATCH($B23,[1]Results!$D$2:$D$130,0))</f>
        <v>76</v>
      </c>
      <c r="H23" s="68">
        <f>INDEX([1]Results!$L$2:$L$130,MATCH($B23,[1]Results!$D$2:$D$130,0))</f>
        <v>0.36893203883495101</v>
      </c>
      <c r="I23" s="65">
        <f>INDEX([1]Results!$G$2:$G$130,MATCH($B23,[1]Results!$D$2:$D$130,0))</f>
        <v>23.6</v>
      </c>
      <c r="J23" s="65">
        <f>INDEX([1]Results!$H$2:$H$130,MATCH($B23,[1]Results!$D$2:$D$130,0))</f>
        <v>20</v>
      </c>
    </row>
    <row r="24" spans="1:10" ht="15.05" customHeight="1">
      <c r="A24" s="49">
        <v>354</v>
      </c>
      <c r="B24" s="102" t="s">
        <v>29</v>
      </c>
      <c r="C24" s="46">
        <f>INDEX([1]Results!$E$2:$E$130,MATCH($B24,[1]Results!$D$2:$D$130,0))</f>
        <v>1037</v>
      </c>
      <c r="D24" s="46">
        <f>INDEX([1]Results!$O$2:$O$130,MATCH($B24,[1]Results!$D$2:$D$130,0))</f>
        <v>1024</v>
      </c>
      <c r="E24" s="66">
        <f>INDEX([1]Results!$P$2:$P$130,MATCH($B24,[1]Results!$D$2:$D$130,0))</f>
        <v>0.987463837994214</v>
      </c>
      <c r="F24" s="48">
        <f>INDEX([1]Results!$Q$2:$Q$130,MATCH($B24,[1]Results!$D$2:$D$130,0))</f>
        <v>73</v>
      </c>
      <c r="G24" s="48">
        <f>INDEX([1]Results!$K$2:$K$130,MATCH($B24,[1]Results!$D$2:$D$130,0))</f>
        <v>36</v>
      </c>
      <c r="H24" s="68">
        <f>INDEX([1]Results!$L$2:$L$130,MATCH($B24,[1]Results!$D$2:$D$130,0))</f>
        <v>3.4715525554483997E-2</v>
      </c>
      <c r="I24" s="65">
        <f>INDEX([1]Results!$G$2:$G$130,MATCH($B24,[1]Results!$D$2:$D$130,0))</f>
        <v>14.12</v>
      </c>
      <c r="J24" s="65">
        <f>INDEX([1]Results!$H$2:$H$130,MATCH($B24,[1]Results!$D$2:$D$130,0))</f>
        <v>11.37</v>
      </c>
    </row>
    <row r="25" spans="1:10" ht="15.05" customHeight="1">
      <c r="A25" s="49">
        <v>358</v>
      </c>
      <c r="B25" s="102" t="s">
        <v>30</v>
      </c>
      <c r="C25" s="46">
        <f>INDEX([1]Results!$E$2:$E$130,MATCH($B25,[1]Results!$D$2:$D$130,0))</f>
        <v>878</v>
      </c>
      <c r="D25" s="46">
        <f>INDEX([1]Results!$O$2:$O$130,MATCH($B25,[1]Results!$D$2:$D$130,0))</f>
        <v>804</v>
      </c>
      <c r="E25" s="66">
        <f>INDEX([1]Results!$P$2:$P$130,MATCH($B25,[1]Results!$D$2:$D$130,0))</f>
        <v>0.91571753986332505</v>
      </c>
      <c r="F25" s="48">
        <f>INDEX([1]Results!$Q$2:$Q$130,MATCH($B25,[1]Results!$D$2:$D$130,0))</f>
        <v>254</v>
      </c>
      <c r="G25" s="48">
        <f>INDEX([1]Results!$K$2:$K$130,MATCH($B25,[1]Results!$D$2:$D$130,0))</f>
        <v>120</v>
      </c>
      <c r="H25" s="68">
        <f>INDEX([1]Results!$L$2:$L$130,MATCH($B25,[1]Results!$D$2:$D$130,0))</f>
        <v>0.13667425968109301</v>
      </c>
      <c r="I25" s="65">
        <f>INDEX([1]Results!$G$2:$G$130,MATCH($B25,[1]Results!$D$2:$D$130,0))</f>
        <v>16</v>
      </c>
      <c r="J25" s="65">
        <f>INDEX([1]Results!$H$2:$H$130,MATCH($B25,[1]Results!$D$2:$D$130,0))</f>
        <v>16</v>
      </c>
    </row>
    <row r="26" spans="1:10" ht="15.05" customHeight="1">
      <c r="A26" s="49">
        <v>361</v>
      </c>
      <c r="B26" s="103" t="s">
        <v>31</v>
      </c>
      <c r="C26" s="46">
        <f>INDEX([1]Results!$E$2:$E$130,MATCH($B26,[1]Results!$D$2:$D$130,0))</f>
        <v>1127</v>
      </c>
      <c r="D26" s="46">
        <f>INDEX([1]Results!$O$2:$O$130,MATCH($B26,[1]Results!$D$2:$D$130,0))</f>
        <v>1124</v>
      </c>
      <c r="E26" s="66">
        <f>INDEX([1]Results!$P$2:$P$130,MATCH($B26,[1]Results!$D$2:$D$130,0))</f>
        <v>0.99733806566104699</v>
      </c>
      <c r="F26" s="48">
        <f>INDEX([1]Results!$Q$2:$Q$130,MATCH($B26,[1]Results!$D$2:$D$130,0))</f>
        <v>50</v>
      </c>
      <c r="G26" s="48">
        <f>INDEX([1]Results!$K$2:$K$130,MATCH($B26,[1]Results!$D$2:$D$130,0))</f>
        <v>15</v>
      </c>
      <c r="H26" s="68">
        <f>INDEX([1]Results!$L$2:$L$130,MATCH($B26,[1]Results!$D$2:$D$130,0))</f>
        <v>1.33096716947648E-2</v>
      </c>
      <c r="I26" s="65">
        <f>INDEX([1]Results!$G$2:$G$130,MATCH($B26,[1]Results!$D$2:$D$130,0))</f>
        <v>8.15</v>
      </c>
      <c r="J26" s="65">
        <f>INDEX([1]Results!$H$2:$H$130,MATCH($B26,[1]Results!$D$2:$D$130,0))</f>
        <v>6</v>
      </c>
    </row>
    <row r="27" spans="1:10" ht="15.05" customHeight="1">
      <c r="A27" s="49">
        <v>1036</v>
      </c>
      <c r="B27" s="102" t="s">
        <v>32</v>
      </c>
      <c r="C27" s="46">
        <f>INDEX([1]Results!$E$2:$E$130,MATCH($B27,[1]Results!$D$2:$D$130,0))</f>
        <v>51</v>
      </c>
      <c r="D27" s="46">
        <f>INDEX([1]Results!$O$2:$O$130,MATCH($B27,[1]Results!$D$2:$D$130,0))</f>
        <v>51</v>
      </c>
      <c r="E27" s="66">
        <f>INDEX([1]Results!$P$2:$P$130,MATCH($B27,[1]Results!$D$2:$D$130,0))</f>
        <v>1</v>
      </c>
      <c r="F27" s="48">
        <f>INDEX([1]Results!$Q$2:$Q$130,MATCH($B27,[1]Results!$D$2:$D$130,0))</f>
        <v>8</v>
      </c>
      <c r="G27" s="48">
        <f>INDEX([1]Results!$K$2:$K$130,MATCH($B27,[1]Results!$D$2:$D$130,0))</f>
        <v>12</v>
      </c>
      <c r="H27" s="68">
        <f>INDEX([1]Results!$L$2:$L$130,MATCH($B27,[1]Results!$D$2:$D$130,0))</f>
        <v>0.23529411764705799</v>
      </c>
      <c r="I27" s="65">
        <f>INDEX([1]Results!$G$2:$G$130,MATCH($B27,[1]Results!$D$2:$D$130,0))</f>
        <v>35.799999999999997</v>
      </c>
      <c r="J27" s="65">
        <f>INDEX([1]Results!$H$2:$H$130,MATCH($B27,[1]Results!$D$2:$D$130,0))</f>
        <v>18</v>
      </c>
    </row>
    <row r="28" spans="1:10" ht="15.05" customHeight="1">
      <c r="A28" s="49">
        <v>352</v>
      </c>
      <c r="B28" s="90" t="s">
        <v>33</v>
      </c>
      <c r="C28" s="46">
        <f>INDEX([1]Results!$E$2:$E$130,MATCH($B28,[1]Results!$D$2:$D$130,0))</f>
        <v>149</v>
      </c>
      <c r="D28" s="46">
        <f>INDEX([1]Results!$O$2:$O$130,MATCH($B28,[1]Results!$D$2:$D$130,0))</f>
        <v>122</v>
      </c>
      <c r="E28" s="66">
        <f>INDEX([1]Results!$P$2:$P$130,MATCH($B28,[1]Results!$D$2:$D$130,0))</f>
        <v>0.81879194630872398</v>
      </c>
      <c r="F28" s="48">
        <f>INDEX([1]Results!$Q$2:$Q$130,MATCH($B28,[1]Results!$D$2:$D$130,0))</f>
        <v>28</v>
      </c>
      <c r="G28" s="48">
        <f>INDEX([1]Results!$K$2:$K$130,MATCH($B28,[1]Results!$D$2:$D$130,0))</f>
        <v>53</v>
      </c>
      <c r="H28" s="68">
        <f>INDEX([1]Results!$L$2:$L$130,MATCH($B28,[1]Results!$D$2:$D$130,0))</f>
        <v>0.355704697986577</v>
      </c>
      <c r="I28" s="65">
        <f>INDEX([1]Results!$G$2:$G$130,MATCH($B28,[1]Results!$D$2:$D$130,0))</f>
        <v>33</v>
      </c>
      <c r="J28" s="65">
        <f>INDEX([1]Results!$H$2:$H$130,MATCH($B28,[1]Results!$D$2:$D$130,0))</f>
        <v>22</v>
      </c>
    </row>
    <row r="29" spans="1:10" ht="15.05" customHeight="1">
      <c r="A29" s="49">
        <v>178</v>
      </c>
      <c r="B29" s="102" t="s">
        <v>114</v>
      </c>
      <c r="C29" s="46">
        <f>INDEX([1]Results!$E$2:$E$130,MATCH($B29,[1]Results!$D$2:$D$130,0))</f>
        <v>39</v>
      </c>
      <c r="D29" s="46">
        <f>INDEX([1]Results!$O$2:$O$130,MATCH($B29,[1]Results!$D$2:$D$130,0))</f>
        <v>39</v>
      </c>
      <c r="E29" s="66">
        <f>INDEX([1]Results!$P$2:$P$130,MATCH($B29,[1]Results!$D$2:$D$130,0))</f>
        <v>1</v>
      </c>
      <c r="F29" s="48">
        <f>INDEX([1]Results!$Q$2:$Q$130,MATCH($B29,[1]Results!$D$2:$D$130,0))</f>
        <v>0</v>
      </c>
      <c r="G29" s="48">
        <f>INDEX([1]Results!$K$2:$K$130,MATCH($B29,[1]Results!$D$2:$D$130,0))</f>
        <v>0</v>
      </c>
      <c r="H29" s="68">
        <f>INDEX([1]Results!$L$2:$L$130,MATCH($B29,[1]Results!$D$2:$D$130,0))</f>
        <v>0</v>
      </c>
      <c r="I29" s="65">
        <f>INDEX([1]Results!$G$2:$G$130,MATCH($B29,[1]Results!$D$2:$D$130,0))</f>
        <v>11.25</v>
      </c>
      <c r="J29" s="65">
        <f>INDEX([1]Results!$H$2:$H$130,MATCH($B29,[1]Results!$D$2:$D$130,0))</f>
        <v>12</v>
      </c>
    </row>
    <row r="30" spans="1:10" ht="15.05" customHeight="1">
      <c r="A30" s="49">
        <v>3005</v>
      </c>
      <c r="B30" s="90" t="s">
        <v>115</v>
      </c>
      <c r="C30" s="46">
        <f>INDEX([1]Results!$E$2:$E$130,MATCH($B30,[1]Results!$D$2:$D$130,0))</f>
        <v>66</v>
      </c>
      <c r="D30" s="46">
        <f>INDEX([1]Results!$O$2:$O$130,MATCH($B30,[1]Results!$D$2:$D$130,0))</f>
        <v>65</v>
      </c>
      <c r="E30" s="66">
        <f>INDEX([1]Results!$P$2:$P$130,MATCH($B30,[1]Results!$D$2:$D$130,0))</f>
        <v>0.98484848484848397</v>
      </c>
      <c r="F30" s="48">
        <f>INDEX([1]Results!$Q$2:$Q$130,MATCH($B30,[1]Results!$D$2:$D$130,0))</f>
        <v>61</v>
      </c>
      <c r="G30" s="48">
        <f>INDEX([1]Results!$K$2:$K$130,MATCH($B30,[1]Results!$D$2:$D$130,0))</f>
        <v>0</v>
      </c>
      <c r="H30" s="68">
        <f>INDEX([1]Results!$L$2:$L$130,MATCH($B30,[1]Results!$D$2:$D$130,0))</f>
        <v>0</v>
      </c>
      <c r="I30" s="65">
        <f>INDEX([1]Results!$G$2:$G$130,MATCH($B30,[1]Results!$D$2:$D$130,0))</f>
        <v>15.4</v>
      </c>
      <c r="J30" s="65">
        <f>INDEX([1]Results!$H$2:$H$130,MATCH($B30,[1]Results!$D$2:$D$130,0))</f>
        <v>18</v>
      </c>
    </row>
    <row r="31" spans="1:10" ht="15.05" customHeight="1">
      <c r="A31" s="49">
        <v>375</v>
      </c>
      <c r="B31" s="102" t="s">
        <v>34</v>
      </c>
      <c r="C31" s="46">
        <f>INDEX([1]Results!$E$2:$E$130,MATCH($B31,[1]Results!$D$2:$D$130,0))</f>
        <v>154</v>
      </c>
      <c r="D31" s="46">
        <f>INDEX([1]Results!$O$2:$O$130,MATCH($B31,[1]Results!$D$2:$D$130,0))</f>
        <v>154</v>
      </c>
      <c r="E31" s="66">
        <f>INDEX([1]Results!$P$2:$P$130,MATCH($B31,[1]Results!$D$2:$D$130,0))</f>
        <v>1</v>
      </c>
      <c r="F31" s="48">
        <f>INDEX([1]Results!$Q$2:$Q$130,MATCH($B31,[1]Results!$D$2:$D$130,0))</f>
        <v>125</v>
      </c>
      <c r="G31" s="48">
        <f>INDEX([1]Results!$K$2:$K$130,MATCH($B31,[1]Results!$D$2:$D$130,0))</f>
        <v>3</v>
      </c>
      <c r="H31" s="68">
        <f>INDEX([1]Results!$L$2:$L$130,MATCH($B31,[1]Results!$D$2:$D$130,0))</f>
        <v>1.94805194805194E-2</v>
      </c>
      <c r="I31" s="65">
        <f>INDEX([1]Results!$G$2:$G$130,MATCH($B31,[1]Results!$D$2:$D$130,0))</f>
        <v>9</v>
      </c>
      <c r="J31" s="65">
        <f>INDEX([1]Results!$H$2:$H$130,MATCH($B31,[1]Results!$D$2:$D$130,0))</f>
        <v>8</v>
      </c>
    </row>
    <row r="32" spans="1:10" ht="15.05" customHeight="1">
      <c r="A32" s="49">
        <v>3007</v>
      </c>
      <c r="B32" s="90" t="s">
        <v>35</v>
      </c>
      <c r="C32" s="46">
        <f>INDEX([1]Results!$E$2:$E$130,MATCH($B32,[1]Results!$D$2:$D$130,0))</f>
        <v>117</v>
      </c>
      <c r="D32" s="46">
        <f>INDEX([1]Results!$O$2:$O$130,MATCH($B32,[1]Results!$D$2:$D$130,0))</f>
        <v>115</v>
      </c>
      <c r="E32" s="66">
        <f>INDEX([1]Results!$P$2:$P$130,MATCH($B32,[1]Results!$D$2:$D$130,0))</f>
        <v>0.98290598290598197</v>
      </c>
      <c r="F32" s="48">
        <f>INDEX([1]Results!$Q$2:$Q$130,MATCH($B32,[1]Results!$D$2:$D$130,0))</f>
        <v>85</v>
      </c>
      <c r="G32" s="48">
        <f>INDEX([1]Results!$K$2:$K$130,MATCH($B32,[1]Results!$D$2:$D$130,0))</f>
        <v>15</v>
      </c>
      <c r="H32" s="68">
        <f>INDEX([1]Results!$L$2:$L$130,MATCH($B32,[1]Results!$D$2:$D$130,0))</f>
        <v>0.128205128205128</v>
      </c>
      <c r="I32" s="65">
        <f>INDEX([1]Results!$G$2:$G$130,MATCH($B32,[1]Results!$D$2:$D$130,0))</f>
        <v>16</v>
      </c>
      <c r="J32" s="65">
        <f>INDEX([1]Results!$H$2:$H$130,MATCH($B32,[1]Results!$D$2:$D$130,0))</f>
        <v>19</v>
      </c>
    </row>
    <row r="33" spans="1:10" ht="15.05" customHeight="1">
      <c r="A33" s="49">
        <v>374</v>
      </c>
      <c r="B33" s="102" t="s">
        <v>116</v>
      </c>
      <c r="C33" s="46">
        <f>INDEX([1]Results!$E$2:$E$130,MATCH($B33,[1]Results!$D$2:$D$130,0))</f>
        <v>70</v>
      </c>
      <c r="D33" s="46">
        <f>INDEX([1]Results!$O$2:$O$130,MATCH($B33,[1]Results!$D$2:$D$130,0))</f>
        <v>69</v>
      </c>
      <c r="E33" s="66">
        <f>INDEX([1]Results!$P$2:$P$130,MATCH($B33,[1]Results!$D$2:$D$130,0))</f>
        <v>0.98571428571428499</v>
      </c>
      <c r="F33" s="48">
        <f>INDEX([1]Results!$Q$2:$Q$130,MATCH($B33,[1]Results!$D$2:$D$130,0))</f>
        <v>24</v>
      </c>
      <c r="G33" s="48">
        <f>INDEX([1]Results!$K$2:$K$130,MATCH($B33,[1]Results!$D$2:$D$130,0))</f>
        <v>11</v>
      </c>
      <c r="H33" s="68">
        <f>INDEX([1]Results!$L$2:$L$130,MATCH($B33,[1]Results!$D$2:$D$130,0))</f>
        <v>0.157142857142857</v>
      </c>
      <c r="I33" s="65">
        <f>INDEX([1]Results!$G$2:$G$130,MATCH($B33,[1]Results!$D$2:$D$130,0))</f>
        <v>18.2</v>
      </c>
      <c r="J33" s="65">
        <f>INDEX([1]Results!$H$2:$H$130,MATCH($B33,[1]Results!$D$2:$D$130,0))</f>
        <v>18</v>
      </c>
    </row>
    <row r="34" spans="1:10" ht="15.05" customHeight="1">
      <c r="A34" s="49">
        <v>378</v>
      </c>
      <c r="B34" s="103" t="s">
        <v>36</v>
      </c>
      <c r="C34" s="46">
        <f>INDEX([1]Results!$E$2:$E$130,MATCH($B34,[1]Results!$D$2:$D$130,0))</f>
        <v>667</v>
      </c>
      <c r="D34" s="46">
        <f>INDEX([1]Results!$O$2:$O$130,MATCH($B34,[1]Results!$D$2:$D$130,0))</f>
        <v>647</v>
      </c>
      <c r="E34" s="66">
        <f>INDEX([1]Results!$P$2:$P$130,MATCH($B34,[1]Results!$D$2:$D$130,0))</f>
        <v>0.97001499250374801</v>
      </c>
      <c r="F34" s="48">
        <f>INDEX([1]Results!$Q$2:$Q$130,MATCH($B34,[1]Results!$D$2:$D$130,0))</f>
        <v>74</v>
      </c>
      <c r="G34" s="48">
        <f>INDEX([1]Results!$K$2:$K$130,MATCH($B34,[1]Results!$D$2:$D$130,0))</f>
        <v>54</v>
      </c>
      <c r="H34" s="68">
        <f>INDEX([1]Results!$L$2:$L$130,MATCH($B34,[1]Results!$D$2:$D$130,0))</f>
        <v>8.0959520239879998E-2</v>
      </c>
      <c r="I34" s="65">
        <f>INDEX([1]Results!$G$2:$G$130,MATCH($B34,[1]Results!$D$2:$D$130,0))</f>
        <v>11.6</v>
      </c>
      <c r="J34" s="65">
        <f>INDEX([1]Results!$H$2:$H$130,MATCH($B34,[1]Results!$D$2:$D$130,0))</f>
        <v>11</v>
      </c>
    </row>
    <row r="35" spans="1:10" ht="15.05" customHeight="1">
      <c r="A35" s="49">
        <v>377</v>
      </c>
      <c r="B35" s="102" t="s">
        <v>117</v>
      </c>
      <c r="C35" s="46">
        <f>INDEX([1]Results!$E$2:$E$130,MATCH($B35,[1]Results!$D$2:$D$130,0))</f>
        <v>1046</v>
      </c>
      <c r="D35" s="46">
        <f>INDEX([1]Results!$O$2:$O$130,MATCH($B35,[1]Results!$D$2:$D$130,0))</f>
        <v>1044</v>
      </c>
      <c r="E35" s="66">
        <f>INDEX([1]Results!$P$2:$P$130,MATCH($B35,[1]Results!$D$2:$D$130,0))</f>
        <v>0.99808795411089801</v>
      </c>
      <c r="F35" s="48">
        <f>INDEX([1]Results!$Q$2:$Q$130,MATCH($B35,[1]Results!$D$2:$D$130,0))</f>
        <v>140</v>
      </c>
      <c r="G35" s="48">
        <f>INDEX([1]Results!$K$2:$K$130,MATCH($B35,[1]Results!$D$2:$D$130,0))</f>
        <v>111</v>
      </c>
      <c r="H35" s="68">
        <f>INDEX([1]Results!$L$2:$L$130,MATCH($B35,[1]Results!$D$2:$D$130,0))</f>
        <v>0.10611854684512401</v>
      </c>
      <c r="I35" s="65">
        <f>INDEX([1]Results!$G$2:$G$130,MATCH($B35,[1]Results!$D$2:$D$130,0))</f>
        <v>8.8000000000000007</v>
      </c>
      <c r="J35" s="65">
        <f>INDEX([1]Results!$H$2:$H$130,MATCH($B35,[1]Results!$D$2:$D$130,0))</f>
        <v>1</v>
      </c>
    </row>
    <row r="36" spans="1:10" ht="15.05" customHeight="1">
      <c r="A36" s="49">
        <v>365</v>
      </c>
      <c r="B36" s="103" t="s">
        <v>37</v>
      </c>
      <c r="C36" s="46">
        <f>INDEX([1]Results!$E$2:$E$130,MATCH($B36,[1]Results!$D$2:$D$130,0))</f>
        <v>277</v>
      </c>
      <c r="D36" s="46">
        <f>INDEX([1]Results!$O$2:$O$130,MATCH($B36,[1]Results!$D$2:$D$130,0))</f>
        <v>277</v>
      </c>
      <c r="E36" s="66">
        <f>INDEX([1]Results!$P$2:$P$130,MATCH($B36,[1]Results!$D$2:$D$130,0))</f>
        <v>1</v>
      </c>
      <c r="F36" s="48">
        <f>INDEX([1]Results!$Q$2:$Q$130,MATCH($B36,[1]Results!$D$2:$D$130,0))</f>
        <v>84</v>
      </c>
      <c r="G36" s="48">
        <f>INDEX([1]Results!$K$2:$K$130,MATCH($B36,[1]Results!$D$2:$D$130,0))</f>
        <v>26</v>
      </c>
      <c r="H36" s="68">
        <f>INDEX([1]Results!$L$2:$L$130,MATCH($B36,[1]Results!$D$2:$D$130,0))</f>
        <v>9.3862815884476494E-2</v>
      </c>
      <c r="I36" s="65">
        <f>INDEX([1]Results!$G$2:$G$130,MATCH($B36,[1]Results!$D$2:$D$130,0))</f>
        <v>10.85</v>
      </c>
      <c r="J36" s="65">
        <f>INDEX([1]Results!$H$2:$H$130,MATCH($B36,[1]Results!$D$2:$D$130,0))</f>
        <v>5.5</v>
      </c>
    </row>
    <row r="37" spans="1:10" ht="15.05" customHeight="1">
      <c r="A37" s="49">
        <v>379</v>
      </c>
      <c r="B37" s="103" t="s">
        <v>38</v>
      </c>
      <c r="C37" s="46">
        <f>INDEX([1]Results!$E$2:$E$130,MATCH($B37,[1]Results!$D$2:$D$130,0))</f>
        <v>419</v>
      </c>
      <c r="D37" s="46">
        <f>INDEX([1]Results!$O$2:$O$130,MATCH($B37,[1]Results!$D$2:$D$130,0))</f>
        <v>410</v>
      </c>
      <c r="E37" s="66">
        <f>INDEX([1]Results!$P$2:$P$130,MATCH($B37,[1]Results!$D$2:$D$130,0))</f>
        <v>0.97852028639618105</v>
      </c>
      <c r="F37" s="48">
        <f>INDEX([1]Results!$Q$2:$Q$130,MATCH($B37,[1]Results!$D$2:$D$130,0))</f>
        <v>154</v>
      </c>
      <c r="G37" s="48">
        <f>INDEX([1]Results!$K$2:$K$130,MATCH($B37,[1]Results!$D$2:$D$130,0))</f>
        <v>61</v>
      </c>
      <c r="H37" s="68">
        <f>INDEX([1]Results!$L$2:$L$130,MATCH($B37,[1]Results!$D$2:$D$130,0))</f>
        <v>0.145584725536992</v>
      </c>
      <c r="I37" s="65">
        <f>INDEX([1]Results!$G$2:$G$130,MATCH($B37,[1]Results!$D$2:$D$130,0))</f>
        <v>19</v>
      </c>
      <c r="J37" s="65">
        <f>INDEX([1]Results!$H$2:$H$130,MATCH($B37,[1]Results!$D$2:$D$130,0))</f>
        <v>19</v>
      </c>
    </row>
    <row r="38" spans="1:10" ht="15.05" customHeight="1">
      <c r="A38" s="49">
        <v>364</v>
      </c>
      <c r="B38" s="103" t="s">
        <v>118</v>
      </c>
      <c r="C38" s="46">
        <f>INDEX([1]Results!$E$2:$E$130,MATCH($B38,[1]Results!$D$2:$D$130,0))</f>
        <v>70</v>
      </c>
      <c r="D38" s="46">
        <f>INDEX([1]Results!$O$2:$O$130,MATCH($B38,[1]Results!$D$2:$D$130,0))</f>
        <v>68</v>
      </c>
      <c r="E38" s="66">
        <f>INDEX([1]Results!$P$2:$P$130,MATCH($B38,[1]Results!$D$2:$D$130,0))</f>
        <v>0.97142857142857097</v>
      </c>
      <c r="F38" s="48">
        <f>INDEX([1]Results!$Q$2:$Q$130,MATCH($B38,[1]Results!$D$2:$D$130,0))</f>
        <v>12</v>
      </c>
      <c r="G38" s="48">
        <f>INDEX([1]Results!$K$2:$K$130,MATCH($B38,[1]Results!$D$2:$D$130,0))</f>
        <v>8</v>
      </c>
      <c r="H38" s="68">
        <f>INDEX([1]Results!$L$2:$L$130,MATCH($B38,[1]Results!$D$2:$D$130,0))</f>
        <v>0.114285714285714</v>
      </c>
      <c r="I38" s="65">
        <f>INDEX([1]Results!$G$2:$G$130,MATCH($B38,[1]Results!$D$2:$D$130,0))</f>
        <v>15.53</v>
      </c>
      <c r="J38" s="65">
        <f>INDEX([1]Results!$H$2:$H$130,MATCH($B38,[1]Results!$D$2:$D$130,0))</f>
        <v>18</v>
      </c>
    </row>
    <row r="39" spans="1:10" ht="29.95" customHeight="1">
      <c r="A39" s="49">
        <v>3079</v>
      </c>
      <c r="B39" s="102" t="s">
        <v>119</v>
      </c>
      <c r="C39" s="46">
        <f>INDEX([1]Results!$E$2:$E$130,MATCH($B39,[1]Results!$D$2:$D$130,0))</f>
        <v>67</v>
      </c>
      <c r="D39" s="46">
        <f>INDEX([1]Results!$O$2:$O$130,MATCH($B39,[1]Results!$D$2:$D$130,0))</f>
        <v>67</v>
      </c>
      <c r="E39" s="66">
        <f>INDEX([1]Results!$P$2:$P$130,MATCH($B39,[1]Results!$D$2:$D$130,0))</f>
        <v>1</v>
      </c>
      <c r="F39" s="48">
        <f>INDEX([1]Results!$Q$2:$Q$130,MATCH($B39,[1]Results!$D$2:$D$130,0))</f>
        <v>62</v>
      </c>
      <c r="G39" s="48">
        <f>INDEX([1]Results!$K$2:$K$130,MATCH($B39,[1]Results!$D$2:$D$130,0))</f>
        <v>10</v>
      </c>
      <c r="H39" s="68">
        <f>INDEX([1]Results!$L$2:$L$130,MATCH($B39,[1]Results!$D$2:$D$130,0))</f>
        <v>0.14925373134328301</v>
      </c>
      <c r="I39" s="65">
        <f>INDEX([1]Results!$G$2:$G$130,MATCH($B39,[1]Results!$D$2:$D$130,0))</f>
        <v>15.57</v>
      </c>
      <c r="J39" s="65">
        <f>INDEX([1]Results!$H$2:$H$130,MATCH($B39,[1]Results!$D$2:$D$130,0))</f>
        <v>18</v>
      </c>
    </row>
    <row r="40" spans="1:10" ht="15.05" customHeight="1">
      <c r="A40" s="49">
        <v>376</v>
      </c>
      <c r="B40" s="90" t="s">
        <v>39</v>
      </c>
      <c r="C40" s="46">
        <f>INDEX([1]Results!$E$2:$E$130,MATCH($B40,[1]Results!$D$2:$D$130,0))</f>
        <v>151</v>
      </c>
      <c r="D40" s="46">
        <f>INDEX([1]Results!$O$2:$O$130,MATCH($B40,[1]Results!$D$2:$D$130,0))</f>
        <v>150</v>
      </c>
      <c r="E40" s="66">
        <f>INDEX([1]Results!$P$2:$P$130,MATCH($B40,[1]Results!$D$2:$D$130,0))</f>
        <v>0.99337748344370802</v>
      </c>
      <c r="F40" s="48">
        <f>INDEX([1]Results!$Q$2:$Q$130,MATCH($B40,[1]Results!$D$2:$D$130,0))</f>
        <v>91</v>
      </c>
      <c r="G40" s="48">
        <f>INDEX([1]Results!$K$2:$K$130,MATCH($B40,[1]Results!$D$2:$D$130,0))</f>
        <v>8</v>
      </c>
      <c r="H40" s="68">
        <f>INDEX([1]Results!$L$2:$L$130,MATCH($B40,[1]Results!$D$2:$D$130,0))</f>
        <v>5.2980132450331098E-2</v>
      </c>
      <c r="I40" s="65">
        <f>INDEX([1]Results!$G$2:$G$130,MATCH($B40,[1]Results!$D$2:$D$130,0))</f>
        <v>13</v>
      </c>
      <c r="J40" s="65">
        <f>INDEX([1]Results!$H$2:$H$130,MATCH($B40,[1]Results!$D$2:$D$130,0))</f>
        <v>14</v>
      </c>
    </row>
    <row r="41" spans="1:10" ht="6.75" customHeight="1">
      <c r="A41" s="58"/>
      <c r="B41" s="107"/>
      <c r="C41" s="46"/>
      <c r="D41" s="46"/>
      <c r="E41" s="47"/>
      <c r="F41" s="48"/>
      <c r="G41" s="46"/>
      <c r="H41" s="46"/>
      <c r="I41" s="47"/>
      <c r="J41" s="48"/>
    </row>
    <row r="42" spans="1:10" ht="14">
      <c r="A42" s="59" t="s">
        <v>40</v>
      </c>
      <c r="B42" s="81"/>
      <c r="C42" s="46"/>
      <c r="D42" s="46"/>
      <c r="E42" s="47"/>
      <c r="F42" s="48"/>
      <c r="G42" s="64"/>
      <c r="H42" s="15"/>
      <c r="I42" s="15"/>
      <c r="J42" s="15"/>
    </row>
    <row r="43" spans="1:10" ht="14">
      <c r="A43" s="18"/>
      <c r="B43" s="130" t="s">
        <v>151</v>
      </c>
      <c r="C43" s="46">
        <f>INDEX([1]Results!$E$2:$E$130,MATCH($B43,[1]Results!$D$2:$D$130,0))</f>
        <v>8</v>
      </c>
      <c r="D43" s="46">
        <f>INDEX([1]Results!$O$2:$O$130,MATCH($B43,[1]Results!$D$2:$D$130,0))</f>
        <v>8</v>
      </c>
      <c r="E43" s="66">
        <f>INDEX([1]Results!$P$2:$P$130,MATCH($B43,[1]Results!$D$2:$D$130,0))</f>
        <v>1</v>
      </c>
      <c r="F43" s="48">
        <f>INDEX([1]Results!$Q$2:$Q$130,MATCH($B43,[1]Results!$D$2:$D$130,0))</f>
        <v>3</v>
      </c>
      <c r="G43" s="48">
        <f>INDEX([1]Results!$K$2:$K$130,MATCH($B43,[1]Results!$D$2:$D$130,0))</f>
        <v>0</v>
      </c>
      <c r="H43" s="68">
        <f>INDEX([1]Results!$L$2:$L$130,MATCH($B43,[1]Results!$D$2:$D$130,0))</f>
        <v>0</v>
      </c>
      <c r="I43" s="65">
        <f>INDEX([1]Results!$G$2:$G$130,MATCH($B43,[1]Results!$D$2:$D$130,0))</f>
        <v>12.29</v>
      </c>
      <c r="J43" s="65">
        <f>INDEX([1]Results!$H$2:$H$130,MATCH($B43,[1]Results!$D$2:$D$130,0))</f>
        <v>14</v>
      </c>
    </row>
    <row r="44" spans="1:10" ht="14">
      <c r="A44" s="49">
        <v>3248</v>
      </c>
      <c r="B44" s="109" t="s">
        <v>111</v>
      </c>
      <c r="C44" s="46">
        <f>INDEX([1]Results!$E$2:$E$130,MATCH($B44,[1]Results!$D$2:$D$130,0))</f>
        <v>17</v>
      </c>
      <c r="D44" s="46">
        <f>INDEX([1]Results!$O$2:$O$130,MATCH($B44,[1]Results!$D$2:$D$130,0))</f>
        <v>17</v>
      </c>
      <c r="E44" s="66">
        <f>INDEX([1]Results!$P$2:$P$130,MATCH($B44,[1]Results!$D$2:$D$130,0))</f>
        <v>1</v>
      </c>
      <c r="F44" s="48">
        <f>INDEX([1]Results!$Q$2:$Q$130,MATCH($B44,[1]Results!$D$2:$D$130,0))</f>
        <v>0</v>
      </c>
      <c r="G44" s="48">
        <f>INDEX([1]Results!$K$2:$K$130,MATCH($B44,[1]Results!$D$2:$D$130,0))</f>
        <v>1</v>
      </c>
      <c r="H44" s="68">
        <f>INDEX([1]Results!$L$2:$L$130,MATCH($B44,[1]Results!$D$2:$D$130,0))</f>
        <v>5.8823529411764698E-2</v>
      </c>
      <c r="I44" s="65">
        <f>INDEX([1]Results!$G$2:$G$130,MATCH($B44,[1]Results!$D$2:$D$130,0))</f>
        <v>16</v>
      </c>
      <c r="J44" s="65">
        <f>INDEX([1]Results!$H$2:$H$130,MATCH($B44,[1]Results!$D$2:$D$130,0))</f>
        <v>18</v>
      </c>
    </row>
    <row r="45" spans="1:10" ht="14">
      <c r="A45" s="49">
        <v>3251</v>
      </c>
      <c r="B45" s="109" t="s">
        <v>41</v>
      </c>
      <c r="C45" s="46">
        <f>INDEX([1]Results!$E$2:$E$130,MATCH($B45,[1]Results!$D$2:$D$130,0))</f>
        <v>12</v>
      </c>
      <c r="D45" s="46">
        <f>INDEX([1]Results!$O$2:$O$130,MATCH($B45,[1]Results!$D$2:$D$130,0))</f>
        <v>12</v>
      </c>
      <c r="E45" s="66">
        <f>INDEX([1]Results!$P$2:$P$130,MATCH($B45,[1]Results!$D$2:$D$130,0))</f>
        <v>1</v>
      </c>
      <c r="F45" s="48">
        <f>INDEX([1]Results!$Q$2:$Q$130,MATCH($B45,[1]Results!$D$2:$D$130,0))</f>
        <v>17</v>
      </c>
      <c r="G45" s="48">
        <f>INDEX([1]Results!$K$2:$K$130,MATCH($B45,[1]Results!$D$2:$D$130,0))</f>
        <v>2</v>
      </c>
      <c r="H45" s="68">
        <f>INDEX([1]Results!$L$2:$L$130,MATCH($B45,[1]Results!$D$2:$D$130,0))</f>
        <v>0.16666666666666599</v>
      </c>
      <c r="I45" s="65">
        <f>INDEX([1]Results!$G$2:$G$130,MATCH($B45,[1]Results!$D$2:$D$130,0))</f>
        <v>18.670000000000002</v>
      </c>
      <c r="J45" s="65">
        <f>INDEX([1]Results!$H$2:$H$130,MATCH($B45,[1]Results!$D$2:$D$130,0))</f>
        <v>19</v>
      </c>
    </row>
    <row r="46" spans="1:10" ht="14">
      <c r="A46" s="49">
        <v>3250</v>
      </c>
      <c r="B46" s="109" t="s">
        <v>42</v>
      </c>
      <c r="C46" s="46">
        <f>INDEX([1]Results!$E$2:$E$130,MATCH($B46,[1]Results!$D$2:$D$130,0))</f>
        <v>58</v>
      </c>
      <c r="D46" s="46">
        <f>INDEX([1]Results!$O$2:$O$130,MATCH($B46,[1]Results!$D$2:$D$130,0))</f>
        <v>55</v>
      </c>
      <c r="E46" s="66">
        <f>INDEX([1]Results!$P$2:$P$130,MATCH($B46,[1]Results!$D$2:$D$130,0))</f>
        <v>0.94827586206896497</v>
      </c>
      <c r="F46" s="48">
        <f>INDEX([1]Results!$Q$2:$Q$130,MATCH($B46,[1]Results!$D$2:$D$130,0))</f>
        <v>1</v>
      </c>
      <c r="G46" s="48">
        <f>INDEX([1]Results!$K$2:$K$130,MATCH($B46,[1]Results!$D$2:$D$130,0))</f>
        <v>15</v>
      </c>
      <c r="H46" s="68">
        <f>INDEX([1]Results!$L$2:$L$130,MATCH($B46,[1]Results!$D$2:$D$130,0))</f>
        <v>0.25862068965517199</v>
      </c>
      <c r="I46" s="65">
        <f>INDEX([1]Results!$G$2:$G$130,MATCH($B46,[1]Results!$D$2:$D$130,0))</f>
        <v>22.7</v>
      </c>
      <c r="J46" s="65">
        <f>INDEX([1]Results!$H$2:$H$130,MATCH($B46,[1]Results!$D$2:$D$130,0))</f>
        <v>20</v>
      </c>
    </row>
    <row r="47" spans="1:10" ht="14">
      <c r="A47" s="49">
        <v>3125</v>
      </c>
      <c r="B47" s="109" t="s">
        <v>43</v>
      </c>
      <c r="C47" s="46">
        <f>INDEX([1]Results!$E$2:$E$130,MATCH($B47,[1]Results!$D$2:$D$130,0))</f>
        <v>4</v>
      </c>
      <c r="D47" s="46">
        <f>INDEX([1]Results!$O$2:$O$130,MATCH($B47,[1]Results!$D$2:$D$130,0))</f>
        <v>4</v>
      </c>
      <c r="E47" s="66">
        <f>INDEX([1]Results!$P$2:$P$130,MATCH($B47,[1]Results!$D$2:$D$130,0))</f>
        <v>1</v>
      </c>
      <c r="F47" s="48">
        <f>INDEX([1]Results!$Q$2:$Q$130,MATCH($B47,[1]Results!$D$2:$D$130,0))</f>
        <v>1</v>
      </c>
      <c r="G47" s="48">
        <f>INDEX([1]Results!$K$2:$K$130,MATCH($B47,[1]Results!$D$2:$D$130,0))</f>
        <v>0</v>
      </c>
      <c r="H47" s="68">
        <f>INDEX([1]Results!$L$2:$L$130,MATCH($B47,[1]Results!$D$2:$D$130,0))</f>
        <v>0</v>
      </c>
      <c r="I47" s="65">
        <f>INDEX([1]Results!$G$2:$G$130,MATCH($B47,[1]Results!$D$2:$D$130,0))</f>
        <v>12.75</v>
      </c>
      <c r="J47" s="65">
        <f>INDEX([1]Results!$H$2:$H$130,MATCH($B47,[1]Results!$D$2:$D$130,0))</f>
        <v>13</v>
      </c>
    </row>
    <row r="48" spans="1:10" ht="14">
      <c r="A48" s="49">
        <v>3117</v>
      </c>
      <c r="B48" s="109" t="s">
        <v>44</v>
      </c>
      <c r="C48" s="46">
        <f>INDEX([1]Results!$E$2:$E$130,MATCH($B48,[1]Results!$D$2:$D$130,0))</f>
        <v>6</v>
      </c>
      <c r="D48" s="46">
        <f>INDEX([1]Results!$O$2:$O$130,MATCH($B48,[1]Results!$D$2:$D$130,0))</f>
        <v>6</v>
      </c>
      <c r="E48" s="66">
        <f>INDEX([1]Results!$P$2:$P$130,MATCH($B48,[1]Results!$D$2:$D$130,0))</f>
        <v>1</v>
      </c>
      <c r="F48" s="48">
        <f>INDEX([1]Results!$Q$2:$Q$130,MATCH($B48,[1]Results!$D$2:$D$130,0))</f>
        <v>0</v>
      </c>
      <c r="G48" s="48">
        <f>INDEX([1]Results!$K$2:$K$130,MATCH($B48,[1]Results!$D$2:$D$130,0))</f>
        <v>2</v>
      </c>
      <c r="H48" s="68">
        <f>INDEX([1]Results!$L$2:$L$130,MATCH($B48,[1]Results!$D$2:$D$130,0))</f>
        <v>0.33333333333333298</v>
      </c>
      <c r="I48" s="65">
        <f>INDEX([1]Results!$G$2:$G$130,MATCH($B48,[1]Results!$D$2:$D$130,0))</f>
        <v>16</v>
      </c>
      <c r="J48" s="65">
        <f>INDEX([1]Results!$H$2:$H$130,MATCH($B48,[1]Results!$D$2:$D$130,0))</f>
        <v>12</v>
      </c>
    </row>
    <row r="49" spans="1:10" ht="14">
      <c r="A49" s="49"/>
      <c r="B49" s="109" t="s">
        <v>140</v>
      </c>
      <c r="C49" s="46">
        <f>INDEX([1]Results!$E$2:$E$130,MATCH($B49,[1]Results!$D$2:$D$130,0))</f>
        <v>81</v>
      </c>
      <c r="D49" s="46">
        <f>INDEX([1]Results!$O$2:$O$130,MATCH($B49,[1]Results!$D$2:$D$130,0))</f>
        <v>60</v>
      </c>
      <c r="E49" s="66">
        <f>INDEX([1]Results!$P$2:$P$130,MATCH($B49,[1]Results!$D$2:$D$130,0))</f>
        <v>0.74074074074074003</v>
      </c>
      <c r="F49" s="48">
        <f>INDEX([1]Results!$Q$2:$Q$130,MATCH($B49,[1]Results!$D$2:$D$130,0))</f>
        <v>1</v>
      </c>
      <c r="G49" s="48">
        <f>INDEX([1]Results!$K$2:$K$130,MATCH($B49,[1]Results!$D$2:$D$130,0))</f>
        <v>25</v>
      </c>
      <c r="H49" s="68">
        <f>INDEX([1]Results!$L$2:$L$130,MATCH($B49,[1]Results!$D$2:$D$130,0))</f>
        <v>0.30864197530864101</v>
      </c>
      <c r="I49" s="65">
        <f>INDEX([1]Results!$G$2:$G$130,MATCH($B49,[1]Results!$D$2:$D$130,0))</f>
        <v>24</v>
      </c>
      <c r="J49" s="65">
        <f>INDEX([1]Results!$H$2:$H$130,MATCH($B49,[1]Results!$D$2:$D$130,0))</f>
        <v>20</v>
      </c>
    </row>
    <row r="50" spans="1:10" ht="15.05" customHeight="1">
      <c r="B50" s="105"/>
    </row>
    <row r="51" spans="1:10" ht="6.05" customHeight="1">
      <c r="A51" s="60"/>
      <c r="B51" s="107"/>
      <c r="C51" s="46"/>
      <c r="D51" s="46"/>
      <c r="E51" s="47"/>
      <c r="F51" s="48"/>
      <c r="G51" s="46"/>
      <c r="H51" s="46"/>
      <c r="I51" s="47"/>
      <c r="J51" s="48"/>
    </row>
    <row r="52" spans="1:10" s="32" customFormat="1" ht="15.05" customHeight="1">
      <c r="A52" s="59" t="s">
        <v>136</v>
      </c>
      <c r="B52" s="81"/>
      <c r="C52" s="46"/>
      <c r="D52" s="46"/>
      <c r="E52" s="47"/>
      <c r="F52" s="48"/>
      <c r="G52" s="64"/>
    </row>
    <row r="53" spans="1:10" ht="14">
      <c r="A53" s="49">
        <v>3001</v>
      </c>
      <c r="B53" s="109" t="s">
        <v>45</v>
      </c>
      <c r="C53" s="46">
        <f>INDEX([1]Results!$E$2:$E$130,MATCH($B53,[1]Results!$D$2:$D$130,0))</f>
        <v>686</v>
      </c>
      <c r="D53" s="46">
        <f>INDEX([1]Results!$O$2:$O$130,MATCH($B53,[1]Results!$D$2:$D$130,0))</f>
        <v>678</v>
      </c>
      <c r="E53" s="66">
        <f>INDEX([1]Results!$P$2:$P$130,MATCH($B53,[1]Results!$D$2:$D$130,0))</f>
        <v>0.98833819241982501</v>
      </c>
      <c r="F53" s="48">
        <f>INDEX([1]Results!$Q$2:$Q$130,MATCH($B53,[1]Results!$D$2:$D$130,0))</f>
        <v>133</v>
      </c>
      <c r="G53" s="48">
        <f>INDEX([1]Results!$K$2:$K$130,MATCH($B53,[1]Results!$D$2:$D$130,0))</f>
        <v>10</v>
      </c>
      <c r="H53" s="68">
        <f>INDEX([1]Results!$L$2:$L$130,MATCH($B53,[1]Results!$D$2:$D$130,0))</f>
        <v>1.4577259475218599E-2</v>
      </c>
      <c r="I53" s="65">
        <f>INDEX([1]Results!$G$2:$G$130,MATCH($B53,[1]Results!$D$2:$D$130,0))</f>
        <v>12.79</v>
      </c>
      <c r="J53" s="65">
        <f>INDEX([1]Results!$H$2:$H$130,MATCH($B53,[1]Results!$D$2:$D$130,0))</f>
        <v>13</v>
      </c>
    </row>
    <row r="54" spans="1:10" ht="14">
      <c r="A54" s="49">
        <v>3037</v>
      </c>
      <c r="B54" s="109" t="s">
        <v>46</v>
      </c>
      <c r="C54" s="46">
        <f>INDEX([1]Results!$E$2:$E$130,MATCH($B54,[1]Results!$D$2:$D$130,0))</f>
        <v>8</v>
      </c>
      <c r="D54" s="46">
        <f>INDEX([1]Results!$O$2:$O$130,MATCH($B54,[1]Results!$D$2:$D$130,0))</f>
        <v>8</v>
      </c>
      <c r="E54" s="66">
        <f>INDEX([1]Results!$P$2:$P$130,MATCH($B54,[1]Results!$D$2:$D$130,0))</f>
        <v>1</v>
      </c>
      <c r="F54" s="48">
        <f>INDEX([1]Results!$Q$2:$Q$130,MATCH($B54,[1]Results!$D$2:$D$130,0))</f>
        <v>4</v>
      </c>
      <c r="G54" s="48">
        <f>INDEX([1]Results!$K$2:$K$130,MATCH($B54,[1]Results!$D$2:$D$130,0))</f>
        <v>1</v>
      </c>
      <c r="H54" s="68">
        <f>INDEX([1]Results!$L$2:$L$130,MATCH($B54,[1]Results!$D$2:$D$130,0))</f>
        <v>0.125</v>
      </c>
      <c r="I54" s="65">
        <f>INDEX([1]Results!$G$2:$G$130,MATCH($B54,[1]Results!$D$2:$D$130,0))</f>
        <v>11.12</v>
      </c>
      <c r="J54" s="65">
        <f>INDEX([1]Results!$H$2:$H$130,MATCH($B54,[1]Results!$D$2:$D$130,0))</f>
        <v>9</v>
      </c>
    </row>
    <row r="55" spans="1:10" ht="14">
      <c r="A55" s="49">
        <v>3004</v>
      </c>
      <c r="B55" s="109" t="s">
        <v>47</v>
      </c>
      <c r="C55" s="46">
        <f>INDEX([1]Results!$E$2:$E$130,MATCH($B55,[1]Results!$D$2:$D$130,0))</f>
        <v>22</v>
      </c>
      <c r="D55" s="46">
        <f>INDEX([1]Results!$O$2:$O$130,MATCH($B55,[1]Results!$D$2:$D$130,0))</f>
        <v>22</v>
      </c>
      <c r="E55" s="66">
        <f>INDEX([1]Results!$P$2:$P$130,MATCH($B55,[1]Results!$D$2:$D$130,0))</f>
        <v>1</v>
      </c>
      <c r="F55" s="48">
        <f>INDEX([1]Results!$Q$2:$Q$130,MATCH($B55,[1]Results!$D$2:$D$130,0))</f>
        <v>0</v>
      </c>
      <c r="G55" s="48">
        <f>INDEX([1]Results!$K$2:$K$130,MATCH($B55,[1]Results!$D$2:$D$130,0))</f>
        <v>3</v>
      </c>
      <c r="H55" s="68">
        <f>INDEX([1]Results!$L$2:$L$130,MATCH($B55,[1]Results!$D$2:$D$130,0))</f>
        <v>0.13636363636363599</v>
      </c>
      <c r="I55" s="65">
        <f>INDEX([1]Results!$G$2:$G$130,MATCH($B55,[1]Results!$D$2:$D$130,0))</f>
        <v>17.27</v>
      </c>
      <c r="J55" s="65">
        <f>INDEX([1]Results!$H$2:$H$130,MATCH($B55,[1]Results!$D$2:$D$130,0))</f>
        <v>17</v>
      </c>
    </row>
    <row r="56" spans="1:10" ht="14">
      <c r="A56" s="49">
        <v>3008</v>
      </c>
      <c r="B56" s="109" t="s">
        <v>48</v>
      </c>
      <c r="C56" s="46">
        <f>INDEX([1]Results!$E$2:$E$130,MATCH($B56,[1]Results!$D$2:$D$130,0))</f>
        <v>152</v>
      </c>
      <c r="D56" s="46">
        <f>INDEX([1]Results!$O$2:$O$130,MATCH($B56,[1]Results!$D$2:$D$130,0))</f>
        <v>134</v>
      </c>
      <c r="E56" s="66">
        <f>INDEX([1]Results!$P$2:$P$130,MATCH($B56,[1]Results!$D$2:$D$130,0))</f>
        <v>0.88157894736842102</v>
      </c>
      <c r="F56" s="48">
        <f>INDEX([1]Results!$Q$2:$Q$130,MATCH($B56,[1]Results!$D$2:$D$130,0))</f>
        <v>0</v>
      </c>
      <c r="G56" s="48">
        <f>INDEX([1]Results!$K$2:$K$130,MATCH($B56,[1]Results!$D$2:$D$130,0))</f>
        <v>21</v>
      </c>
      <c r="H56" s="68">
        <f>INDEX([1]Results!$L$2:$L$130,MATCH($B56,[1]Results!$D$2:$D$130,0))</f>
        <v>0.13815789473684201</v>
      </c>
      <c r="I56" s="65">
        <f>INDEX([1]Results!$G$2:$G$130,MATCH($B56,[1]Results!$D$2:$D$130,0))</f>
        <v>21</v>
      </c>
      <c r="J56" s="65">
        <f>INDEX([1]Results!$H$2:$H$130,MATCH($B56,[1]Results!$D$2:$D$130,0))</f>
        <v>19</v>
      </c>
    </row>
    <row r="57" spans="1:10" ht="14">
      <c r="A57" s="49">
        <v>3029</v>
      </c>
      <c r="B57" s="109" t="s">
        <v>49</v>
      </c>
      <c r="C57" s="46">
        <f>INDEX([1]Results!$E$2:$E$130,MATCH($B57,[1]Results!$D$2:$D$130,0))</f>
        <v>11</v>
      </c>
      <c r="D57" s="46">
        <f>INDEX([1]Results!$O$2:$O$130,MATCH($B57,[1]Results!$D$2:$D$130,0))</f>
        <v>11</v>
      </c>
      <c r="E57" s="66">
        <f>INDEX([1]Results!$P$2:$P$130,MATCH($B57,[1]Results!$D$2:$D$130,0))</f>
        <v>1</v>
      </c>
      <c r="F57" s="48">
        <f>INDEX([1]Results!$Q$2:$Q$130,MATCH($B57,[1]Results!$D$2:$D$130,0))</f>
        <v>2</v>
      </c>
      <c r="G57" s="48">
        <f>INDEX([1]Results!$K$2:$K$130,MATCH($B57,[1]Results!$D$2:$D$130,0))</f>
        <v>0</v>
      </c>
      <c r="H57" s="68">
        <f>INDEX([1]Results!$L$2:$L$130,MATCH($B57,[1]Results!$D$2:$D$130,0))</f>
        <v>0</v>
      </c>
      <c r="I57" s="65">
        <f>INDEX([1]Results!$G$2:$G$130,MATCH($B57,[1]Results!$D$2:$D$130,0))</f>
        <v>16.2</v>
      </c>
      <c r="J57" s="65">
        <f>INDEX([1]Results!$H$2:$H$130,MATCH($B57,[1]Results!$D$2:$D$130,0))</f>
        <v>18</v>
      </c>
    </row>
    <row r="58" spans="1:10" ht="14">
      <c r="A58" s="49">
        <v>3003</v>
      </c>
      <c r="B58" s="109" t="s">
        <v>50</v>
      </c>
      <c r="C58" s="46">
        <f>INDEX([1]Results!$E$2:$E$130,MATCH($B58,[1]Results!$D$2:$D$130,0))</f>
        <v>35</v>
      </c>
      <c r="D58" s="46">
        <f>INDEX([1]Results!$O$2:$O$130,MATCH($B58,[1]Results!$D$2:$D$130,0))</f>
        <v>35</v>
      </c>
      <c r="E58" s="66">
        <f>INDEX([1]Results!$P$2:$P$130,MATCH($B58,[1]Results!$D$2:$D$130,0))</f>
        <v>1</v>
      </c>
      <c r="F58" s="48">
        <f>INDEX([1]Results!$Q$2:$Q$130,MATCH($B58,[1]Results!$D$2:$D$130,0))</f>
        <v>25</v>
      </c>
      <c r="G58" s="48">
        <f>INDEX([1]Results!$K$2:$K$130,MATCH($B58,[1]Results!$D$2:$D$130,0))</f>
        <v>4</v>
      </c>
      <c r="H58" s="68">
        <f>INDEX([1]Results!$L$2:$L$130,MATCH($B58,[1]Results!$D$2:$D$130,0))</f>
        <v>0.114285714285714</v>
      </c>
      <c r="I58" s="65">
        <f>INDEX([1]Results!$G$2:$G$130,MATCH($B58,[1]Results!$D$2:$D$130,0))</f>
        <v>15</v>
      </c>
      <c r="J58" s="65">
        <f>INDEX([1]Results!$H$2:$H$130,MATCH($B58,[1]Results!$D$2:$D$130,0))</f>
        <v>15</v>
      </c>
    </row>
    <row r="59" spans="1:10" ht="14">
      <c r="A59" s="49">
        <v>3030</v>
      </c>
      <c r="B59" s="112" t="s">
        <v>51</v>
      </c>
      <c r="C59" s="46">
        <f>INDEX([1]Results!$E$2:$E$130,MATCH($B59,[1]Results!$D$2:$D$130,0))</f>
        <v>61</v>
      </c>
      <c r="D59" s="46">
        <f>INDEX([1]Results!$O$2:$O$130,MATCH($B59,[1]Results!$D$2:$D$130,0))</f>
        <v>60</v>
      </c>
      <c r="E59" s="66">
        <f>INDEX([1]Results!$P$2:$P$130,MATCH($B59,[1]Results!$D$2:$D$130,0))</f>
        <v>0.98360655737704905</v>
      </c>
      <c r="F59" s="48">
        <f>INDEX([1]Results!$Q$2:$Q$130,MATCH($B59,[1]Results!$D$2:$D$130,0))</f>
        <v>0</v>
      </c>
      <c r="G59" s="48">
        <f>INDEX([1]Results!$K$2:$K$130,MATCH($B59,[1]Results!$D$2:$D$130,0))</f>
        <v>5</v>
      </c>
      <c r="H59" s="68">
        <f>INDEX([1]Results!$L$2:$L$130,MATCH($B59,[1]Results!$D$2:$D$130,0))</f>
        <v>8.1967213114753995E-2</v>
      </c>
      <c r="I59" s="65">
        <f>INDEX([1]Results!$G$2:$G$130,MATCH($B59,[1]Results!$D$2:$D$130,0))</f>
        <v>14.9</v>
      </c>
      <c r="J59" s="65">
        <f>INDEX([1]Results!$H$2:$H$130,MATCH($B59,[1]Results!$D$2:$D$130,0))</f>
        <v>16</v>
      </c>
    </row>
    <row r="60" spans="1:10" ht="14">
      <c r="A60" s="49">
        <v>3031</v>
      </c>
      <c r="B60" s="109" t="s">
        <v>52</v>
      </c>
      <c r="C60" s="46">
        <f>INDEX([1]Results!$E$2:$E$130,MATCH($B60,[1]Results!$D$2:$D$130,0))</f>
        <v>1525</v>
      </c>
      <c r="D60" s="46">
        <f>INDEX([1]Results!$O$2:$O$130,MATCH($B60,[1]Results!$D$2:$D$130,0))</f>
        <v>1518</v>
      </c>
      <c r="E60" s="66">
        <f>INDEX([1]Results!$P$2:$P$130,MATCH($B60,[1]Results!$D$2:$D$130,0))</f>
        <v>0.99540983606557298</v>
      </c>
      <c r="F60" s="48">
        <f>INDEX([1]Results!$Q$2:$Q$130,MATCH($B60,[1]Results!$D$2:$D$130,0))</f>
        <v>22</v>
      </c>
      <c r="G60" s="48">
        <f>INDEX([1]Results!$K$2:$K$130,MATCH($B60,[1]Results!$D$2:$D$130,0))</f>
        <v>43</v>
      </c>
      <c r="H60" s="68">
        <f>INDEX([1]Results!$L$2:$L$130,MATCH($B60,[1]Results!$D$2:$D$130,0))</f>
        <v>2.8196721311475399E-2</v>
      </c>
      <c r="I60" s="65">
        <f>INDEX([1]Results!$G$2:$G$130,MATCH($B60,[1]Results!$D$2:$D$130,0))</f>
        <v>10</v>
      </c>
      <c r="J60" s="65">
        <f>INDEX([1]Results!$H$2:$H$130,MATCH($B60,[1]Results!$D$2:$D$130,0))</f>
        <v>8</v>
      </c>
    </row>
    <row r="61" spans="1:10" ht="14">
      <c r="A61" s="49">
        <v>3032</v>
      </c>
      <c r="B61" s="109" t="s">
        <v>144</v>
      </c>
      <c r="C61" s="46">
        <f>INDEX([1]Results!$E$2:$E$130,MATCH($B61,[1]Results!$D$2:$D$130,0))</f>
        <v>10</v>
      </c>
      <c r="D61" s="46">
        <f>INDEX([1]Results!$O$2:$O$130,MATCH($B61,[1]Results!$D$2:$D$130,0))</f>
        <v>10</v>
      </c>
      <c r="E61" s="66">
        <f>INDEX([1]Results!$P$2:$P$130,MATCH($B61,[1]Results!$D$2:$D$130,0))</f>
        <v>1</v>
      </c>
      <c r="F61" s="48">
        <f>INDEX([1]Results!$Q$2:$Q$130,MATCH($B61,[1]Results!$D$2:$D$130,0))</f>
        <v>5</v>
      </c>
      <c r="G61" s="48">
        <f>INDEX([1]Results!$K$2:$K$130,MATCH($B61,[1]Results!$D$2:$D$130,0))</f>
        <v>2</v>
      </c>
      <c r="H61" s="68">
        <f>INDEX([1]Results!$L$2:$L$130,MATCH($B61,[1]Results!$D$2:$D$130,0))</f>
        <v>0.2</v>
      </c>
      <c r="I61" s="65">
        <f>INDEX([1]Results!$G$2:$G$130,MATCH($B61,[1]Results!$D$2:$D$130,0))</f>
        <v>13.2</v>
      </c>
      <c r="J61" s="65">
        <f>INDEX([1]Results!$H$2:$H$130,MATCH($B61,[1]Results!$D$2:$D$130,0))</f>
        <v>15</v>
      </c>
    </row>
    <row r="62" spans="1:10" ht="14">
      <c r="A62" s="49">
        <v>3034</v>
      </c>
      <c r="B62" s="109" t="s">
        <v>53</v>
      </c>
      <c r="C62" s="46">
        <f>INDEX([1]Results!$E$2:$E$130,MATCH($B62,[1]Results!$D$2:$D$130,0))</f>
        <v>12</v>
      </c>
      <c r="D62" s="46">
        <f>INDEX([1]Results!$O$2:$O$130,MATCH($B62,[1]Results!$D$2:$D$130,0))</f>
        <v>12</v>
      </c>
      <c r="E62" s="66">
        <f>INDEX([1]Results!$P$2:$P$130,MATCH($B62,[1]Results!$D$2:$D$130,0))</f>
        <v>1</v>
      </c>
      <c r="F62" s="48">
        <f>INDEX([1]Results!$Q$2:$Q$130,MATCH($B62,[1]Results!$D$2:$D$130,0))</f>
        <v>0</v>
      </c>
      <c r="G62" s="48">
        <f>INDEX([1]Results!$K$2:$K$130,MATCH($B62,[1]Results!$D$2:$D$130,0))</f>
        <v>3</v>
      </c>
      <c r="H62" s="68">
        <f>INDEX([1]Results!$L$2:$L$130,MATCH($B62,[1]Results!$D$2:$D$130,0))</f>
        <v>0.25</v>
      </c>
      <c r="I62" s="65">
        <f>INDEX([1]Results!$G$2:$G$130,MATCH($B62,[1]Results!$D$2:$D$130,0))</f>
        <v>13.4</v>
      </c>
      <c r="J62" s="65">
        <f>INDEX([1]Results!$H$2:$H$130,MATCH($B62,[1]Results!$D$2:$D$130,0))</f>
        <v>9.5</v>
      </c>
    </row>
    <row r="63" spans="1:10" ht="14">
      <c r="A63" s="49">
        <v>3035</v>
      </c>
      <c r="B63" s="109" t="s">
        <v>122</v>
      </c>
      <c r="C63" s="46">
        <f>INDEX([1]Results!$E$2:$E$130,MATCH($B63,[1]Results!$D$2:$D$130,0))</f>
        <v>4</v>
      </c>
      <c r="D63" s="46">
        <f>INDEX([1]Results!$O$2:$O$130,MATCH($B63,[1]Results!$D$2:$D$130,0))</f>
        <v>3</v>
      </c>
      <c r="E63" s="66">
        <f>INDEX([1]Results!$P$2:$P$130,MATCH($B63,[1]Results!$D$2:$D$130,0))</f>
        <v>0.75</v>
      </c>
      <c r="F63" s="48">
        <f>INDEX([1]Results!$Q$2:$Q$130,MATCH($B63,[1]Results!$D$2:$D$130,0))</f>
        <v>4</v>
      </c>
      <c r="G63" s="48">
        <f>INDEX([1]Results!$K$2:$K$130,MATCH($B63,[1]Results!$D$2:$D$130,0))</f>
        <v>0</v>
      </c>
      <c r="H63" s="68">
        <f>INDEX([1]Results!$L$2:$L$130,MATCH($B63,[1]Results!$D$2:$D$130,0))</f>
        <v>0</v>
      </c>
      <c r="I63" s="65">
        <f>INDEX([1]Results!$G$2:$G$130,MATCH($B63,[1]Results!$D$2:$D$130,0))</f>
        <v>18.5</v>
      </c>
      <c r="J63" s="65">
        <f>INDEX([1]Results!$H$2:$H$130,MATCH($B63,[1]Results!$D$2:$D$130,0))</f>
        <v>2</v>
      </c>
    </row>
    <row r="64" spans="1:10" ht="14">
      <c r="A64" s="49">
        <v>3118</v>
      </c>
      <c r="B64" s="109" t="s">
        <v>54</v>
      </c>
      <c r="C64" s="46">
        <f>INDEX([1]Results!$E$2:$E$130,MATCH($B64,[1]Results!$D$2:$D$130,0))</f>
        <v>421</v>
      </c>
      <c r="D64" s="46">
        <f>INDEX([1]Results!$O$2:$O$130,MATCH($B64,[1]Results!$D$2:$D$130,0))</f>
        <v>413</v>
      </c>
      <c r="E64" s="66">
        <f>INDEX([1]Results!$P$2:$P$130,MATCH($B64,[1]Results!$D$2:$D$130,0))</f>
        <v>0.98099762470308705</v>
      </c>
      <c r="F64" s="48">
        <f>INDEX([1]Results!$Q$2:$Q$130,MATCH($B64,[1]Results!$D$2:$D$130,0))</f>
        <v>31</v>
      </c>
      <c r="G64" s="48">
        <f>INDEX([1]Results!$K$2:$K$130,MATCH($B64,[1]Results!$D$2:$D$130,0))</f>
        <v>107</v>
      </c>
      <c r="H64" s="68">
        <f>INDEX([1]Results!$L$2:$L$130,MATCH($B64,[1]Results!$D$2:$D$130,0))</f>
        <v>0.25415676959619898</v>
      </c>
      <c r="I64" s="65">
        <f>INDEX([1]Results!$G$2:$G$130,MATCH($B64,[1]Results!$D$2:$D$130,0))</f>
        <v>24.19</v>
      </c>
      <c r="J64" s="65">
        <f>INDEX([1]Results!$H$2:$H$130,MATCH($B64,[1]Results!$D$2:$D$130,0))</f>
        <v>21</v>
      </c>
    </row>
    <row r="65" spans="1:10" ht="14">
      <c r="A65" s="49">
        <v>3036</v>
      </c>
      <c r="B65" s="109" t="s">
        <v>55</v>
      </c>
      <c r="C65" s="46">
        <f>INDEX([1]Results!$E$2:$E$130,MATCH($B65,[1]Results!$D$2:$D$130,0))</f>
        <v>58</v>
      </c>
      <c r="D65" s="46">
        <f>INDEX([1]Results!$O$2:$O$130,MATCH($B65,[1]Results!$D$2:$D$130,0))</f>
        <v>58</v>
      </c>
      <c r="E65" s="66">
        <f>INDEX([1]Results!$P$2:$P$130,MATCH($B65,[1]Results!$D$2:$D$130,0))</f>
        <v>1</v>
      </c>
      <c r="F65" s="48">
        <f>INDEX([1]Results!$Q$2:$Q$130,MATCH($B65,[1]Results!$D$2:$D$130,0))</f>
        <v>0</v>
      </c>
      <c r="G65" s="48">
        <f>INDEX([1]Results!$K$2:$K$130,MATCH($B65,[1]Results!$D$2:$D$130,0))</f>
        <v>18</v>
      </c>
      <c r="H65" s="68">
        <f>INDEX([1]Results!$L$2:$L$130,MATCH($B65,[1]Results!$D$2:$D$130,0))</f>
        <v>0.31034482758620602</v>
      </c>
      <c r="I65" s="65">
        <f>INDEX([1]Results!$G$2:$G$130,MATCH($B65,[1]Results!$D$2:$D$130,0))</f>
        <v>19.399999999999999</v>
      </c>
      <c r="J65" s="65">
        <f>INDEX([1]Results!$H$2:$H$130,MATCH($B65,[1]Results!$D$2:$D$130,0))</f>
        <v>19</v>
      </c>
    </row>
    <row r="66" spans="1:10" ht="14">
      <c r="A66" s="49">
        <v>3038</v>
      </c>
      <c r="B66" s="112" t="s">
        <v>123</v>
      </c>
      <c r="C66" s="46">
        <f>INDEX([1]Results!$E$2:$E$130,MATCH($B66,[1]Results!$D$2:$D$130,0))</f>
        <v>6</v>
      </c>
      <c r="D66" s="46">
        <f>INDEX([1]Results!$O$2:$O$130,MATCH($B66,[1]Results!$D$2:$D$130,0))</f>
        <v>5</v>
      </c>
      <c r="E66" s="66">
        <f>INDEX([1]Results!$P$2:$P$130,MATCH($B66,[1]Results!$D$2:$D$130,0))</f>
        <v>0.83333333333333304</v>
      </c>
      <c r="F66" s="48">
        <f>INDEX([1]Results!$Q$2:$Q$130,MATCH($B66,[1]Results!$D$2:$D$130,0))</f>
        <v>0</v>
      </c>
      <c r="G66" s="48">
        <f>INDEX([1]Results!$K$2:$K$130,MATCH($B66,[1]Results!$D$2:$D$130,0))</f>
        <v>0</v>
      </c>
      <c r="H66" s="68">
        <f>INDEX([1]Results!$L$2:$L$130,MATCH($B66,[1]Results!$D$2:$D$130,0))</f>
        <v>0</v>
      </c>
      <c r="I66" s="65">
        <f>INDEX([1]Results!$G$2:$G$130,MATCH($B66,[1]Results!$D$2:$D$130,0))</f>
        <v>11.3</v>
      </c>
      <c r="J66" s="65">
        <f>INDEX([1]Results!$H$2:$H$130,MATCH($B66,[1]Results!$D$2:$D$130,0))</f>
        <v>13</v>
      </c>
    </row>
    <row r="67" spans="1:10" ht="14">
      <c r="A67" s="49">
        <v>162</v>
      </c>
      <c r="B67" s="109" t="s">
        <v>56</v>
      </c>
      <c r="C67" s="46">
        <f>INDEX([1]Results!$E$2:$E$130,MATCH($B67,[1]Results!$D$2:$D$130,0))</f>
        <v>24</v>
      </c>
      <c r="D67" s="46">
        <f>INDEX([1]Results!$O$2:$O$130,MATCH($B67,[1]Results!$D$2:$D$130,0))</f>
        <v>24</v>
      </c>
      <c r="E67" s="66">
        <f>INDEX([1]Results!$P$2:$P$130,MATCH($B67,[1]Results!$D$2:$D$130,0))</f>
        <v>1</v>
      </c>
      <c r="F67" s="48">
        <f>INDEX([1]Results!$Q$2:$Q$130,MATCH($B67,[1]Results!$D$2:$D$130,0))</f>
        <v>19</v>
      </c>
      <c r="G67" s="48">
        <f>INDEX([1]Results!$K$2:$K$130,MATCH($B67,[1]Results!$D$2:$D$130,0))</f>
        <v>1</v>
      </c>
      <c r="H67" s="68">
        <f>INDEX([1]Results!$L$2:$L$130,MATCH($B67,[1]Results!$D$2:$D$130,0))</f>
        <v>4.1666666666666602E-2</v>
      </c>
      <c r="I67" s="65">
        <f>INDEX([1]Results!$G$2:$G$130,MATCH($B67,[1]Results!$D$2:$D$130,0))</f>
        <v>15</v>
      </c>
      <c r="J67" s="65">
        <f>INDEX([1]Results!$H$2:$H$130,MATCH($B67,[1]Results!$D$2:$D$130,0))</f>
        <v>16</v>
      </c>
    </row>
    <row r="68" spans="1:10" ht="14">
      <c r="A68" s="49">
        <v>2451</v>
      </c>
      <c r="B68" s="109" t="s">
        <v>57</v>
      </c>
      <c r="C68" s="46">
        <f>INDEX([1]Results!$E$2:$E$130,MATCH($B68,[1]Results!$D$2:$D$130,0))</f>
        <v>31</v>
      </c>
      <c r="D68" s="46">
        <f>INDEX([1]Results!$O$2:$O$130,MATCH($B68,[1]Results!$D$2:$D$130,0))</f>
        <v>28</v>
      </c>
      <c r="E68" s="66">
        <f>INDEX([1]Results!$P$2:$P$130,MATCH($B68,[1]Results!$D$2:$D$130,0))</f>
        <v>0.90322580645161199</v>
      </c>
      <c r="F68" s="48">
        <f>INDEX([1]Results!$Q$2:$Q$130,MATCH($B68,[1]Results!$D$2:$D$130,0))</f>
        <v>0</v>
      </c>
      <c r="G68" s="48">
        <f>INDEX([1]Results!$K$2:$K$130,MATCH($B68,[1]Results!$D$2:$D$130,0))</f>
        <v>11</v>
      </c>
      <c r="H68" s="68">
        <f>INDEX([1]Results!$L$2:$L$130,MATCH($B68,[1]Results!$D$2:$D$130,0))</f>
        <v>0.35483870967741898</v>
      </c>
      <c r="I68" s="65">
        <f>INDEX([1]Results!$G$2:$G$130,MATCH($B68,[1]Results!$D$2:$D$130,0))</f>
        <v>25.2</v>
      </c>
      <c r="J68" s="65">
        <f>INDEX([1]Results!$H$2:$H$130,MATCH($B68,[1]Results!$D$2:$D$130,0))</f>
        <v>20</v>
      </c>
    </row>
    <row r="69" spans="1:10" ht="14">
      <c r="A69" s="49">
        <v>3040</v>
      </c>
      <c r="B69" s="109" t="s">
        <v>58</v>
      </c>
      <c r="C69" s="46">
        <f>INDEX([1]Results!$E$2:$E$130,MATCH($B69,[1]Results!$D$2:$D$130,0))</f>
        <v>95</v>
      </c>
      <c r="D69" s="46">
        <f>INDEX([1]Results!$O$2:$O$130,MATCH($B69,[1]Results!$D$2:$D$130,0))</f>
        <v>94</v>
      </c>
      <c r="E69" s="66">
        <f>INDEX([1]Results!$P$2:$P$130,MATCH($B69,[1]Results!$D$2:$D$130,0))</f>
        <v>0.98947368421052595</v>
      </c>
      <c r="F69" s="48">
        <f>INDEX([1]Results!$Q$2:$Q$130,MATCH($B69,[1]Results!$D$2:$D$130,0))</f>
        <v>37</v>
      </c>
      <c r="G69" s="48">
        <f>INDEX([1]Results!$K$2:$K$130,MATCH($B69,[1]Results!$D$2:$D$130,0))</f>
        <v>11</v>
      </c>
      <c r="H69" s="68">
        <f>INDEX([1]Results!$L$2:$L$130,MATCH($B69,[1]Results!$D$2:$D$130,0))</f>
        <v>0.11578947368421</v>
      </c>
      <c r="I69" s="65">
        <f>INDEX([1]Results!$G$2:$G$130,MATCH($B69,[1]Results!$D$2:$D$130,0))</f>
        <v>14</v>
      </c>
      <c r="J69" s="65">
        <f>INDEX([1]Results!$H$2:$H$130,MATCH($B69,[1]Results!$D$2:$D$130,0))</f>
        <v>15</v>
      </c>
    </row>
    <row r="70" spans="1:10" ht="14">
      <c r="A70" s="49">
        <v>3041</v>
      </c>
      <c r="B70" s="109" t="s">
        <v>124</v>
      </c>
      <c r="C70" s="46">
        <f>INDEX([1]Results!$E$2:$E$130,MATCH($B70,[1]Results!$D$2:$D$130,0))</f>
        <v>29</v>
      </c>
      <c r="D70" s="46">
        <f>INDEX([1]Results!$O$2:$O$130,MATCH($B70,[1]Results!$D$2:$D$130,0))</f>
        <v>27</v>
      </c>
      <c r="E70" s="66">
        <f>INDEX([1]Results!$P$2:$P$130,MATCH($B70,[1]Results!$D$2:$D$130,0))</f>
        <v>0.93103448275862</v>
      </c>
      <c r="F70" s="48">
        <f>INDEX([1]Results!$Q$2:$Q$130,MATCH($B70,[1]Results!$D$2:$D$130,0))</f>
        <v>0</v>
      </c>
      <c r="G70" s="48">
        <f>INDEX([1]Results!$K$2:$K$130,MATCH($B70,[1]Results!$D$2:$D$130,0))</f>
        <v>2</v>
      </c>
      <c r="H70" s="68">
        <f>INDEX([1]Results!$L$2:$L$130,MATCH($B70,[1]Results!$D$2:$D$130,0))</f>
        <v>6.8965517241379296E-2</v>
      </c>
      <c r="I70" s="65">
        <f>INDEX([1]Results!$G$2:$G$130,MATCH($B70,[1]Results!$D$2:$D$130,0))</f>
        <v>12.29</v>
      </c>
      <c r="J70" s="65">
        <f>INDEX([1]Results!$H$2:$H$130,MATCH($B70,[1]Results!$D$2:$D$130,0))</f>
        <v>13.5</v>
      </c>
    </row>
    <row r="71" spans="1:10" ht="14">
      <c r="A71" s="49">
        <v>3042</v>
      </c>
      <c r="B71" s="109" t="s">
        <v>59</v>
      </c>
      <c r="C71" s="46">
        <f>INDEX([1]Results!$E$2:$E$130,MATCH($B71,[1]Results!$D$2:$D$130,0))</f>
        <v>9</v>
      </c>
      <c r="D71" s="46">
        <f>INDEX([1]Results!$O$2:$O$130,MATCH($B71,[1]Results!$D$2:$D$130,0))</f>
        <v>9</v>
      </c>
      <c r="E71" s="66">
        <f>INDEX([1]Results!$P$2:$P$130,MATCH($B71,[1]Results!$D$2:$D$130,0))</f>
        <v>1</v>
      </c>
      <c r="F71" s="48">
        <f>INDEX([1]Results!$Q$2:$Q$130,MATCH($B71,[1]Results!$D$2:$D$130,0))</f>
        <v>0</v>
      </c>
      <c r="G71" s="48">
        <f>INDEX([1]Results!$K$2:$K$130,MATCH($B71,[1]Results!$D$2:$D$130,0))</f>
        <v>1</v>
      </c>
      <c r="H71" s="68">
        <f>INDEX([1]Results!$L$2:$L$130,MATCH($B71,[1]Results!$D$2:$D$130,0))</f>
        <v>0.11111111111111099</v>
      </c>
      <c r="I71" s="65">
        <f>INDEX([1]Results!$G$2:$G$130,MATCH($B71,[1]Results!$D$2:$D$130,0))</f>
        <v>15.4</v>
      </c>
      <c r="J71" s="65">
        <f>INDEX([1]Results!$H$2:$H$130,MATCH($B71,[1]Results!$D$2:$D$130,0))</f>
        <v>15</v>
      </c>
    </row>
    <row r="72" spans="1:10" ht="14">
      <c r="A72" s="49">
        <v>3043</v>
      </c>
      <c r="B72" s="109" t="s">
        <v>60</v>
      </c>
      <c r="C72" s="46">
        <f>INDEX([1]Results!$E$2:$E$130,MATCH($B72,[1]Results!$D$2:$D$130,0))</f>
        <v>18</v>
      </c>
      <c r="D72" s="46">
        <f>INDEX([1]Results!$O$2:$O$130,MATCH($B72,[1]Results!$D$2:$D$130,0))</f>
        <v>15</v>
      </c>
      <c r="E72" s="66">
        <f>INDEX([1]Results!$P$2:$P$130,MATCH($B72,[1]Results!$D$2:$D$130,0))</f>
        <v>0.83333333333333304</v>
      </c>
      <c r="F72" s="48">
        <f>INDEX([1]Results!$Q$2:$Q$130,MATCH($B72,[1]Results!$D$2:$D$130,0))</f>
        <v>0</v>
      </c>
      <c r="G72" s="48">
        <f>INDEX([1]Results!$K$2:$K$130,MATCH($B72,[1]Results!$D$2:$D$130,0))</f>
        <v>6</v>
      </c>
      <c r="H72" s="68">
        <f>INDEX([1]Results!$L$2:$L$130,MATCH($B72,[1]Results!$D$2:$D$130,0))</f>
        <v>0.33333333333333298</v>
      </c>
      <c r="I72" s="65">
        <f>INDEX([1]Results!$G$2:$G$130,MATCH($B72,[1]Results!$D$2:$D$130,0))</f>
        <v>20.100000000000001</v>
      </c>
      <c r="J72" s="65">
        <f>INDEX([1]Results!$H$2:$H$130,MATCH($B72,[1]Results!$D$2:$D$130,0))</f>
        <v>20</v>
      </c>
    </row>
    <row r="73" spans="1:10" ht="14">
      <c r="A73" s="49">
        <v>3044</v>
      </c>
      <c r="B73" s="112" t="s">
        <v>125</v>
      </c>
      <c r="C73" s="46">
        <f>INDEX([1]Results!$E$2:$E$130,MATCH($B73,[1]Results!$D$2:$D$130,0))</f>
        <v>38</v>
      </c>
      <c r="D73" s="46">
        <f>INDEX([1]Results!$O$2:$O$130,MATCH($B73,[1]Results!$D$2:$D$130,0))</f>
        <v>38</v>
      </c>
      <c r="E73" s="66">
        <f>INDEX([1]Results!$P$2:$P$130,MATCH($B73,[1]Results!$D$2:$D$130,0))</f>
        <v>1</v>
      </c>
      <c r="F73" s="48">
        <f>INDEX([1]Results!$Q$2:$Q$130,MATCH($B73,[1]Results!$D$2:$D$130,0))</f>
        <v>0</v>
      </c>
      <c r="G73" s="48">
        <f>INDEX([1]Results!$K$2:$K$130,MATCH($B73,[1]Results!$D$2:$D$130,0))</f>
        <v>3</v>
      </c>
      <c r="H73" s="68">
        <f>INDEX([1]Results!$L$2:$L$130,MATCH($B73,[1]Results!$D$2:$D$130,0))</f>
        <v>7.8947368421052599E-2</v>
      </c>
      <c r="I73" s="65">
        <f>INDEX([1]Results!$G$2:$G$130,MATCH($B73,[1]Results!$D$2:$D$130,0))</f>
        <v>13.4</v>
      </c>
      <c r="J73" s="65">
        <f>INDEX([1]Results!$H$2:$H$130,MATCH($B73,[1]Results!$D$2:$D$130,0))</f>
        <v>11.5</v>
      </c>
    </row>
    <row r="74" spans="1:10" ht="14">
      <c r="A74" s="49">
        <v>3033</v>
      </c>
      <c r="B74" s="109" t="s">
        <v>126</v>
      </c>
      <c r="C74" s="46">
        <f>INDEX([1]Results!$E$2:$E$130,MATCH($B74,[1]Results!$D$2:$D$130,0))</f>
        <v>43</v>
      </c>
      <c r="D74" s="46">
        <f>INDEX([1]Results!$O$2:$O$130,MATCH($B74,[1]Results!$D$2:$D$130,0))</f>
        <v>43</v>
      </c>
      <c r="E74" s="66">
        <f>INDEX([1]Results!$P$2:$P$130,MATCH($B74,[1]Results!$D$2:$D$130,0))</f>
        <v>1</v>
      </c>
      <c r="F74" s="48">
        <f>INDEX([1]Results!$Q$2:$Q$130,MATCH($B74,[1]Results!$D$2:$D$130,0))</f>
        <v>0</v>
      </c>
      <c r="G74" s="48">
        <f>INDEX([1]Results!$K$2:$K$130,MATCH($B74,[1]Results!$D$2:$D$130,0))</f>
        <v>3</v>
      </c>
      <c r="H74" s="68">
        <f>INDEX([1]Results!$L$2:$L$130,MATCH($B74,[1]Results!$D$2:$D$130,0))</f>
        <v>6.9767441860465101E-2</v>
      </c>
      <c r="I74" s="65">
        <f>INDEX([1]Results!$G$2:$G$130,MATCH($B74,[1]Results!$D$2:$D$130,0))</f>
        <v>16</v>
      </c>
      <c r="J74" s="65">
        <f>INDEX([1]Results!$H$2:$H$130,MATCH($B74,[1]Results!$D$2:$D$130,0))</f>
        <v>16</v>
      </c>
    </row>
    <row r="75" spans="1:10" ht="14">
      <c r="A75" s="49">
        <v>3126</v>
      </c>
      <c r="B75" s="112" t="s">
        <v>120</v>
      </c>
      <c r="C75" s="46">
        <f>INDEX([1]Results!$E$2:$E$130,MATCH($B75,[1]Results!$D$2:$D$130,0))</f>
        <v>1661</v>
      </c>
      <c r="D75" s="46">
        <f>INDEX([1]Results!$O$2:$O$130,MATCH($B75,[1]Results!$D$2:$D$130,0))</f>
        <v>1583</v>
      </c>
      <c r="E75" s="75">
        <f>INDEX([1]Results!$P$2:$P$130,MATCH($B75,[1]Results!$D$2:$D$130,0))</f>
        <v>0.95304033714629699</v>
      </c>
      <c r="F75" s="48">
        <f>INDEX([1]Results!$Q$2:$Q$130,MATCH($B75,[1]Results!$D$2:$D$130,0))</f>
        <v>45</v>
      </c>
      <c r="G75" s="48">
        <f>INDEX([1]Results!$K$2:$K$130,MATCH($B75,[1]Results!$D$2:$D$130,0))</f>
        <v>337</v>
      </c>
      <c r="H75" s="76">
        <f>INDEX([1]Results!$L$2:$L$130,MATCH($B75,[1]Results!$D$2:$D$130,0))</f>
        <v>0.20288982540638101</v>
      </c>
      <c r="I75" s="65">
        <f>INDEX([1]Results!$G$2:$G$130,MATCH($B75,[1]Results!$D$2:$D$130,0))</f>
        <v>24</v>
      </c>
      <c r="J75" s="65">
        <f>INDEX([1]Results!$H$2:$H$130,MATCH($B75,[1]Results!$D$2:$D$130,0))</f>
        <v>18</v>
      </c>
    </row>
    <row r="76" spans="1:10" ht="14">
      <c r="A76" s="49">
        <v>2370</v>
      </c>
      <c r="B76" s="109" t="s">
        <v>127</v>
      </c>
      <c r="C76" s="46">
        <f>INDEX([1]Results!$E$2:$E$130,MATCH($B76,[1]Results!$D$2:$D$130,0))</f>
        <v>7425</v>
      </c>
      <c r="D76" s="46">
        <f>INDEX([1]Results!$O$2:$O$130,MATCH($B76,[1]Results!$D$2:$D$130,0))</f>
        <v>7413</v>
      </c>
      <c r="E76" s="66">
        <f>INDEX([1]Results!$P$2:$P$130,MATCH($B76,[1]Results!$D$2:$D$130,0))</f>
        <v>0.99838383838383804</v>
      </c>
      <c r="F76" s="48">
        <f>INDEX([1]Results!$Q$2:$Q$130,MATCH($B76,[1]Results!$D$2:$D$130,0))</f>
        <v>0</v>
      </c>
      <c r="G76" s="48">
        <f>INDEX([1]Results!$K$2:$K$130,MATCH($B76,[1]Results!$D$2:$D$130,0))</f>
        <v>13</v>
      </c>
      <c r="H76" s="68">
        <f>INDEX([1]Results!$L$2:$L$130,MATCH($B76,[1]Results!$D$2:$D$130,0))</f>
        <v>1.75084175084175E-3</v>
      </c>
      <c r="I76" s="65">
        <f>INDEX([1]Results!$G$2:$G$130,MATCH($B76,[1]Results!$D$2:$D$130,0))</f>
        <v>11.18</v>
      </c>
      <c r="J76" s="65">
        <f>INDEX([1]Results!$H$2:$H$130,MATCH($B76,[1]Results!$D$2:$D$130,0))</f>
        <v>12</v>
      </c>
    </row>
    <row r="77" spans="1:10" ht="14">
      <c r="A77" s="49">
        <v>3039</v>
      </c>
      <c r="B77" s="109" t="s">
        <v>61</v>
      </c>
      <c r="C77" s="46">
        <f>INDEX([1]Results!$E$2:$E$130,MATCH($B77,[1]Results!$D$2:$D$130,0))</f>
        <v>6</v>
      </c>
      <c r="D77" s="46">
        <f>INDEX([1]Results!$O$2:$O$130,MATCH($B77,[1]Results!$D$2:$D$130,0))</f>
        <v>6</v>
      </c>
      <c r="E77" s="66">
        <f>INDEX([1]Results!$P$2:$P$130,MATCH($B77,[1]Results!$D$2:$D$130,0))</f>
        <v>1</v>
      </c>
      <c r="F77" s="48">
        <f>INDEX([1]Results!$Q$2:$Q$130,MATCH($B77,[1]Results!$D$2:$D$130,0))</f>
        <v>0</v>
      </c>
      <c r="G77" s="48">
        <f>INDEX([1]Results!$K$2:$K$130,MATCH($B77,[1]Results!$D$2:$D$130,0))</f>
        <v>1</v>
      </c>
      <c r="H77" s="68">
        <f>INDEX([1]Results!$L$2:$L$130,MATCH($B77,[1]Results!$D$2:$D$130,0))</f>
        <v>0.16666666666666599</v>
      </c>
      <c r="I77" s="65">
        <f>INDEX([1]Results!$G$2:$G$130,MATCH($B77,[1]Results!$D$2:$D$130,0))</f>
        <v>13.5</v>
      </c>
      <c r="J77" s="65">
        <f>INDEX([1]Results!$H$2:$H$130,MATCH($B77,[1]Results!$D$2:$D$130,0))</f>
        <v>14</v>
      </c>
    </row>
    <row r="78" spans="1:10" ht="14">
      <c r="A78" s="49">
        <v>2732</v>
      </c>
      <c r="B78" s="109" t="s">
        <v>62</v>
      </c>
      <c r="C78" s="46">
        <f>INDEX([1]Results!$E$2:$E$130,MATCH($B78,[1]Results!$D$2:$D$130,0))</f>
        <v>1201</v>
      </c>
      <c r="D78" s="46">
        <f>INDEX([1]Results!$O$2:$O$130,MATCH($B78,[1]Results!$D$2:$D$130,0))</f>
        <v>1191</v>
      </c>
      <c r="E78" s="66">
        <f>INDEX([1]Results!$P$2:$P$130,MATCH($B78,[1]Results!$D$2:$D$130,0))</f>
        <v>0.99167360532889204</v>
      </c>
      <c r="F78" s="48">
        <f>INDEX([1]Results!$Q$2:$Q$130,MATCH($B78,[1]Results!$D$2:$D$130,0))</f>
        <v>143</v>
      </c>
      <c r="G78" s="48">
        <f>INDEX([1]Results!$K$2:$K$130,MATCH($B78,[1]Results!$D$2:$D$130,0))</f>
        <v>110</v>
      </c>
      <c r="H78" s="68">
        <f>INDEX([1]Results!$L$2:$L$130,MATCH($B78,[1]Results!$D$2:$D$130,0))</f>
        <v>9.15903413821815E-2</v>
      </c>
      <c r="I78" s="65">
        <f>INDEX([1]Results!$G$2:$G$130,MATCH($B78,[1]Results!$D$2:$D$130,0))</f>
        <v>13</v>
      </c>
      <c r="J78" s="65">
        <f>INDEX([1]Results!$H$2:$H$130,MATCH($B78,[1]Results!$D$2:$D$130,0))</f>
        <v>12</v>
      </c>
    </row>
    <row r="79" spans="1:10" ht="14">
      <c r="A79" s="49">
        <v>3045</v>
      </c>
      <c r="B79" s="109" t="s">
        <v>63</v>
      </c>
      <c r="C79" s="46">
        <f>INDEX([1]Results!$E$2:$E$130,MATCH($B79,[1]Results!$D$2:$D$130,0))</f>
        <v>357</v>
      </c>
      <c r="D79" s="46">
        <f>INDEX([1]Results!$O$2:$O$130,MATCH($B79,[1]Results!$D$2:$D$130,0))</f>
        <v>338</v>
      </c>
      <c r="E79" s="66">
        <f>INDEX([1]Results!$P$2:$P$130,MATCH($B79,[1]Results!$D$2:$D$130,0))</f>
        <v>0.94677871148459303</v>
      </c>
      <c r="F79" s="48">
        <f>INDEX([1]Results!$Q$2:$Q$130,MATCH($B79,[1]Results!$D$2:$D$130,0))</f>
        <v>0</v>
      </c>
      <c r="G79" s="48">
        <f>INDEX([1]Results!$K$2:$K$130,MATCH($B79,[1]Results!$D$2:$D$130,0))</f>
        <v>86</v>
      </c>
      <c r="H79" s="68">
        <f>INDEX([1]Results!$L$2:$L$130,MATCH($B79,[1]Results!$D$2:$D$130,0))</f>
        <v>0.24089635854341701</v>
      </c>
      <c r="I79" s="65">
        <f>INDEX([1]Results!$G$2:$G$130,MATCH($B79,[1]Results!$D$2:$D$130,0))</f>
        <v>21.1</v>
      </c>
      <c r="J79" s="65">
        <f>INDEX([1]Results!$H$2:$H$130,MATCH($B79,[1]Results!$D$2:$D$130,0))</f>
        <v>19</v>
      </c>
    </row>
    <row r="80" spans="1:10" ht="6.05" customHeight="1">
      <c r="A80" s="60"/>
      <c r="B80" s="104"/>
      <c r="C80" s="46"/>
      <c r="D80" s="46"/>
      <c r="E80" s="66"/>
      <c r="F80" s="48"/>
      <c r="G80" s="46"/>
      <c r="H80" s="66"/>
      <c r="I80" s="65"/>
      <c r="J80" s="46"/>
    </row>
    <row r="81" spans="1:10" ht="6.05" customHeight="1">
      <c r="A81" s="60"/>
      <c r="B81" s="107"/>
      <c r="C81" s="46"/>
      <c r="D81" s="46"/>
      <c r="E81" s="47"/>
      <c r="F81" s="48"/>
      <c r="G81" s="46"/>
      <c r="H81" s="46"/>
      <c r="I81" s="47"/>
      <c r="J81" s="48"/>
    </row>
    <row r="82" spans="1:10" s="32" customFormat="1" ht="15.05" customHeight="1">
      <c r="A82" s="59" t="s">
        <v>64</v>
      </c>
      <c r="B82" s="81"/>
      <c r="C82" s="46"/>
      <c r="D82" s="46"/>
      <c r="E82" s="47"/>
      <c r="F82" s="48"/>
      <c r="G82" s="64"/>
    </row>
    <row r="83" spans="1:10" ht="14">
      <c r="A83" s="49">
        <v>3046</v>
      </c>
      <c r="B83" s="81" t="s">
        <v>65</v>
      </c>
      <c r="C83" s="46">
        <f>INDEX([1]Results!$E$2:$E$130,MATCH($B83,[1]Results!$D$2:$D$130,0))</f>
        <v>6</v>
      </c>
      <c r="D83" s="46">
        <f>INDEX([1]Results!$O$2:$O$130,MATCH($B83,[1]Results!$D$2:$D$130,0))</f>
        <v>5</v>
      </c>
      <c r="E83" s="66">
        <f>INDEX([1]Results!$P$2:$P$130,MATCH($B83,[1]Results!$D$2:$D$130,0))</f>
        <v>0.83333333333333304</v>
      </c>
      <c r="F83" s="48">
        <f>INDEX([1]Results!$Q$2:$Q$130,MATCH($B83,[1]Results!$D$2:$D$130,0))</f>
        <v>0</v>
      </c>
      <c r="G83" s="48">
        <f>INDEX([1]Results!$K$2:$K$130,MATCH($B83,[1]Results!$D$2:$D$130,0))</f>
        <v>0</v>
      </c>
      <c r="H83" s="68">
        <f>INDEX([1]Results!$L$2:$L$130,MATCH($B83,[1]Results!$D$2:$D$130,0))</f>
        <v>0</v>
      </c>
      <c r="I83" s="65">
        <f>INDEX([1]Results!$G$2:$G$130,MATCH($B83,[1]Results!$D$2:$D$130,0))</f>
        <v>11</v>
      </c>
      <c r="J83" s="65">
        <f>INDEX([1]Results!$H$2:$H$130,MATCH($B83,[1]Results!$D$2:$D$130,0))</f>
        <v>8.5</v>
      </c>
    </row>
    <row r="84" spans="1:10" ht="14">
      <c r="A84" s="49">
        <v>3047</v>
      </c>
      <c r="B84" s="102" t="s">
        <v>66</v>
      </c>
      <c r="C84" s="46">
        <f>INDEX([1]Results!$E$2:$E$130,MATCH($B84,[1]Results!$D$2:$D$130,0))</f>
        <v>21</v>
      </c>
      <c r="D84" s="46">
        <f>INDEX([1]Results!$O$2:$O$130,MATCH($B84,[1]Results!$D$2:$D$130,0))</f>
        <v>21</v>
      </c>
      <c r="E84" s="66">
        <f>INDEX([1]Results!$P$2:$P$130,MATCH($B84,[1]Results!$D$2:$D$130,0))</f>
        <v>1</v>
      </c>
      <c r="F84" s="48">
        <f>INDEX([1]Results!$Q$2:$Q$130,MATCH($B84,[1]Results!$D$2:$D$130,0))</f>
        <v>0</v>
      </c>
      <c r="G84" s="48">
        <f>INDEX([1]Results!$K$2:$K$130,MATCH($B84,[1]Results!$D$2:$D$130,0))</f>
        <v>2</v>
      </c>
      <c r="H84" s="68">
        <f>INDEX([1]Results!$L$2:$L$130,MATCH($B84,[1]Results!$D$2:$D$130,0))</f>
        <v>9.5238095238095205E-2</v>
      </c>
      <c r="I84" s="65">
        <f>INDEX([1]Results!$G$2:$G$130,MATCH($B84,[1]Results!$D$2:$D$130,0))</f>
        <v>17</v>
      </c>
      <c r="J84" s="65">
        <f>INDEX([1]Results!$H$2:$H$130,MATCH($B84,[1]Results!$D$2:$D$130,0))</f>
        <v>15</v>
      </c>
    </row>
    <row r="85" spans="1:10" ht="14">
      <c r="A85" s="49">
        <v>3048</v>
      </c>
      <c r="B85" s="102" t="s">
        <v>67</v>
      </c>
      <c r="C85" s="46">
        <f>INDEX([1]Results!$E$2:$E$130,MATCH($B85,[1]Results!$D$2:$D$130,0))</f>
        <v>14</v>
      </c>
      <c r="D85" s="46">
        <f>INDEX([1]Results!$O$2:$O$130,MATCH($B85,[1]Results!$D$2:$D$130,0))</f>
        <v>14</v>
      </c>
      <c r="E85" s="66">
        <f>INDEX([1]Results!$P$2:$P$130,MATCH($B85,[1]Results!$D$2:$D$130,0))</f>
        <v>1</v>
      </c>
      <c r="F85" s="48">
        <f>INDEX([1]Results!$Q$2:$Q$130,MATCH($B85,[1]Results!$D$2:$D$130,0))</f>
        <v>15</v>
      </c>
      <c r="G85" s="48">
        <f>INDEX([1]Results!$K$2:$K$130,MATCH($B85,[1]Results!$D$2:$D$130,0))</f>
        <v>1</v>
      </c>
      <c r="H85" s="68">
        <f>INDEX([1]Results!$L$2:$L$130,MATCH($B85,[1]Results!$D$2:$D$130,0))</f>
        <v>7.1428571428571397E-2</v>
      </c>
      <c r="I85" s="65">
        <f>INDEX([1]Results!$G$2:$G$130,MATCH($B85,[1]Results!$D$2:$D$130,0))</f>
        <v>15.87</v>
      </c>
      <c r="J85" s="65">
        <f>INDEX([1]Results!$H$2:$H$130,MATCH($B85,[1]Results!$D$2:$D$130,0))</f>
        <v>18</v>
      </c>
    </row>
    <row r="86" spans="1:10" ht="14">
      <c r="A86" s="49">
        <v>3050</v>
      </c>
      <c r="B86" s="102" t="s">
        <v>68</v>
      </c>
      <c r="C86" s="46">
        <f>INDEX([1]Results!$E$2:$E$130,MATCH($B86,[1]Results!$D$2:$D$130,0))</f>
        <v>1</v>
      </c>
      <c r="D86" s="46">
        <f>INDEX([1]Results!$O$2:$O$130,MATCH($B86,[1]Results!$D$2:$D$130,0))</f>
        <v>1</v>
      </c>
      <c r="E86" s="66">
        <f>INDEX([1]Results!$P$2:$P$130,MATCH($B86,[1]Results!$D$2:$D$130,0))</f>
        <v>1</v>
      </c>
      <c r="F86" s="48">
        <f>INDEX([1]Results!$Q$2:$Q$130,MATCH($B86,[1]Results!$D$2:$D$130,0))</f>
        <v>0</v>
      </c>
      <c r="G86" s="48">
        <f>INDEX([1]Results!$K$2:$K$130,MATCH($B86,[1]Results!$D$2:$D$130,0))</f>
        <v>0</v>
      </c>
      <c r="H86" s="68">
        <f>INDEX([1]Results!$L$2:$L$130,MATCH($B86,[1]Results!$D$2:$D$130,0))</f>
        <v>0</v>
      </c>
      <c r="I86" s="65">
        <f>INDEX([1]Results!$G$2:$G$130,MATCH($B86,[1]Results!$D$2:$D$130,0))</f>
        <v>2</v>
      </c>
      <c r="J86" s="65">
        <f>INDEX([1]Results!$H$2:$H$130,MATCH($B86,[1]Results!$D$2:$D$130,0))</f>
        <v>2</v>
      </c>
    </row>
    <row r="87" spans="1:10" ht="14">
      <c r="A87" s="49">
        <v>3051</v>
      </c>
      <c r="B87" s="102" t="s">
        <v>69</v>
      </c>
      <c r="C87" s="46">
        <f>INDEX([1]Results!$E$2:$E$130,MATCH($B87,[1]Results!$D$2:$D$130,0))</f>
        <v>5</v>
      </c>
      <c r="D87" s="46">
        <f>INDEX([1]Results!$O$2:$O$130,MATCH($B87,[1]Results!$D$2:$D$130,0))</f>
        <v>5</v>
      </c>
      <c r="E87" s="66">
        <f>INDEX([1]Results!$P$2:$P$130,MATCH($B87,[1]Results!$D$2:$D$130,0))</f>
        <v>1</v>
      </c>
      <c r="F87" s="48">
        <f>INDEX([1]Results!$Q$2:$Q$130,MATCH($B87,[1]Results!$D$2:$D$130,0))</f>
        <v>5</v>
      </c>
      <c r="G87" s="48">
        <f>INDEX([1]Results!$K$2:$K$130,MATCH($B87,[1]Results!$D$2:$D$130,0))</f>
        <v>0</v>
      </c>
      <c r="H87" s="68">
        <f>INDEX([1]Results!$L$2:$L$130,MATCH($B87,[1]Results!$D$2:$D$130,0))</f>
        <v>0</v>
      </c>
      <c r="I87" s="65">
        <f>INDEX([1]Results!$G$2:$G$130,MATCH($B87,[1]Results!$D$2:$D$130,0))</f>
        <v>9.6</v>
      </c>
      <c r="J87" s="65">
        <f>INDEX([1]Results!$H$2:$H$130,MATCH($B87,[1]Results!$D$2:$D$130,0))</f>
        <v>11</v>
      </c>
    </row>
    <row r="88" spans="1:10" ht="14">
      <c r="A88" s="49">
        <v>3052</v>
      </c>
      <c r="B88" s="102" t="s">
        <v>70</v>
      </c>
      <c r="C88" s="46">
        <f>INDEX([1]Results!$E$2:$E$130,MATCH($B88,[1]Results!$D$2:$D$130,0))</f>
        <v>36</v>
      </c>
      <c r="D88" s="46">
        <f>INDEX([1]Results!$O$2:$O$130,MATCH($B88,[1]Results!$D$2:$D$130,0))</f>
        <v>35</v>
      </c>
      <c r="E88" s="66">
        <f>INDEX([1]Results!$P$2:$P$130,MATCH($B88,[1]Results!$D$2:$D$130,0))</f>
        <v>0.97222222222222199</v>
      </c>
      <c r="F88" s="48">
        <f>INDEX([1]Results!$Q$2:$Q$130,MATCH($B88,[1]Results!$D$2:$D$130,0))</f>
        <v>0</v>
      </c>
      <c r="G88" s="48">
        <f>INDEX([1]Results!$K$2:$K$130,MATCH($B88,[1]Results!$D$2:$D$130,0))</f>
        <v>4</v>
      </c>
      <c r="H88" s="68">
        <f>INDEX([1]Results!$L$2:$L$130,MATCH($B88,[1]Results!$D$2:$D$130,0))</f>
        <v>0.11111111111111099</v>
      </c>
      <c r="I88" s="65">
        <f>INDEX([1]Results!$G$2:$G$130,MATCH($B88,[1]Results!$D$2:$D$130,0))</f>
        <v>9.31</v>
      </c>
      <c r="J88" s="65">
        <f>INDEX([1]Results!$H$2:$H$130,MATCH($B88,[1]Results!$D$2:$D$130,0))</f>
        <v>8</v>
      </c>
    </row>
    <row r="89" spans="1:10" ht="14">
      <c r="A89" s="49">
        <v>3056</v>
      </c>
      <c r="B89" s="102" t="s">
        <v>71</v>
      </c>
      <c r="C89" s="46">
        <f>INDEX([1]Results!$E$2:$E$130,MATCH($B89,[1]Results!$D$2:$D$130,0))</f>
        <v>4</v>
      </c>
      <c r="D89" s="46">
        <f>INDEX([1]Results!$O$2:$O$130,MATCH($B89,[1]Results!$D$2:$D$130,0))</f>
        <v>4</v>
      </c>
      <c r="E89" s="66">
        <f>INDEX([1]Results!$P$2:$P$130,MATCH($B89,[1]Results!$D$2:$D$130,0))</f>
        <v>1</v>
      </c>
      <c r="F89" s="48">
        <f>INDEX([1]Results!$Q$2:$Q$130,MATCH($B89,[1]Results!$D$2:$D$130,0))</f>
        <v>0</v>
      </c>
      <c r="G89" s="48">
        <f>INDEX([1]Results!$K$2:$K$130,MATCH($B89,[1]Results!$D$2:$D$130,0))</f>
        <v>0</v>
      </c>
      <c r="H89" s="68">
        <f>INDEX([1]Results!$L$2:$L$130,MATCH($B89,[1]Results!$D$2:$D$130,0))</f>
        <v>0</v>
      </c>
      <c r="I89" s="65">
        <v>18.5</v>
      </c>
      <c r="J89" s="65">
        <f>INDEX([1]Results!$H$2:$H$130,MATCH($B89,[1]Results!$D$2:$D$130,0))</f>
        <v>20</v>
      </c>
    </row>
    <row r="90" spans="1:10" ht="14">
      <c r="A90" s="49">
        <v>3053</v>
      </c>
      <c r="B90" s="102" t="s">
        <v>72</v>
      </c>
      <c r="C90" s="46">
        <f>INDEX([1]Results!$E$2:$E$130,MATCH($B90,[1]Results!$D$2:$D$130,0))</f>
        <v>2</v>
      </c>
      <c r="D90" s="46">
        <f>INDEX([1]Results!$O$2:$O$130,MATCH($B90,[1]Results!$D$2:$D$130,0))</f>
        <v>2</v>
      </c>
      <c r="E90" s="66">
        <f>INDEX([1]Results!$P$2:$P$130,MATCH($B90,[1]Results!$D$2:$D$130,0))</f>
        <v>1</v>
      </c>
      <c r="F90" s="48">
        <f>INDEX([1]Results!$Q$2:$Q$130,MATCH($B90,[1]Results!$D$2:$D$130,0))</f>
        <v>2</v>
      </c>
      <c r="G90" s="48">
        <f>INDEX([1]Results!$K$2:$K$130,MATCH($B90,[1]Results!$D$2:$D$130,0))</f>
        <v>0</v>
      </c>
      <c r="H90" s="68">
        <f>INDEX([1]Results!$L$2:$L$130,MATCH($B90,[1]Results!$D$2:$D$130,0))</f>
        <v>0</v>
      </c>
      <c r="I90" s="65">
        <f>INDEX([1]Results!$G$2:$G$130,MATCH($B90,[1]Results!$D$2:$D$130,0))</f>
        <v>19</v>
      </c>
      <c r="J90" s="65">
        <f>INDEX([1]Results!$H$2:$H$130,MATCH($B90,[1]Results!$D$2:$D$130,0))</f>
        <v>19</v>
      </c>
    </row>
    <row r="91" spans="1:10" ht="14">
      <c r="A91" s="49">
        <v>3055</v>
      </c>
      <c r="B91" s="102" t="s">
        <v>73</v>
      </c>
      <c r="C91" s="46">
        <f>INDEX([1]Results!$E$2:$E$130,MATCH($B91,[1]Results!$D$2:$D$130,0))</f>
        <v>5</v>
      </c>
      <c r="D91" s="46">
        <f>INDEX([1]Results!$O$2:$O$130,MATCH($B91,[1]Results!$D$2:$D$130,0))</f>
        <v>5</v>
      </c>
      <c r="E91" s="66">
        <f>INDEX([1]Results!$P$2:$P$130,MATCH($B91,[1]Results!$D$2:$D$130,0))</f>
        <v>1</v>
      </c>
      <c r="F91" s="48">
        <f>INDEX([1]Results!$Q$2:$Q$130,MATCH($B91,[1]Results!$D$2:$D$130,0))</f>
        <v>5</v>
      </c>
      <c r="G91" s="48">
        <f>INDEX([1]Results!$K$2:$K$130,MATCH($B91,[1]Results!$D$2:$D$130,0))</f>
        <v>0</v>
      </c>
      <c r="H91" s="68">
        <f>INDEX([1]Results!$L$2:$L$130,MATCH($B91,[1]Results!$D$2:$D$130,0))</f>
        <v>0</v>
      </c>
      <c r="I91" s="65">
        <f>INDEX([1]Results!$G$2:$G$130,MATCH($B91,[1]Results!$D$2:$D$130,0))</f>
        <v>17.8</v>
      </c>
      <c r="J91" s="65">
        <f>INDEX([1]Results!$H$2:$H$130,MATCH($B91,[1]Results!$D$2:$D$130,0))</f>
        <v>20</v>
      </c>
    </row>
    <row r="92" spans="1:10" ht="14">
      <c r="A92" s="49">
        <v>3121</v>
      </c>
      <c r="B92" s="102" t="s">
        <v>74</v>
      </c>
      <c r="C92" s="46">
        <f>INDEX([1]Results!$E$2:$E$130,MATCH($B92,[1]Results!$D$2:$D$130,0))</f>
        <v>5</v>
      </c>
      <c r="D92" s="46">
        <f>INDEX([1]Results!$O$2:$O$130,MATCH($B92,[1]Results!$D$2:$D$130,0))</f>
        <v>5</v>
      </c>
      <c r="E92" s="66">
        <f>INDEX([1]Results!$P$2:$P$130,MATCH($B92,[1]Results!$D$2:$D$130,0))</f>
        <v>1</v>
      </c>
      <c r="F92" s="48">
        <f>INDEX([1]Results!$Q$2:$Q$130,MATCH($B92,[1]Results!$D$2:$D$130,0))</f>
        <v>0</v>
      </c>
      <c r="G92" s="48">
        <f>INDEX([1]Results!$K$2:$K$130,MATCH($B92,[1]Results!$D$2:$D$130,0))</f>
        <v>0</v>
      </c>
      <c r="H92" s="68">
        <f>INDEX([1]Results!$L$2:$L$130,MATCH($B92,[1]Results!$D$2:$D$130,0))</f>
        <v>0</v>
      </c>
      <c r="I92" s="65">
        <f>INDEX([1]Results!$G$2:$G$130,MATCH($B92,[1]Results!$D$2:$D$130,0))</f>
        <v>5</v>
      </c>
      <c r="J92" s="65">
        <f>INDEX([1]Results!$H$2:$H$130,MATCH($B92,[1]Results!$D$2:$D$130,0))</f>
        <v>5</v>
      </c>
    </row>
    <row r="93" spans="1:10" ht="14">
      <c r="A93" s="49">
        <v>3057</v>
      </c>
      <c r="B93" s="90" t="s">
        <v>75</v>
      </c>
      <c r="C93" s="46">
        <f>INDEX([1]Results!$E$2:$E$130,MATCH($B93,[1]Results!$D$2:$D$130,0))</f>
        <v>15</v>
      </c>
      <c r="D93" s="46">
        <f>INDEX([1]Results!$O$2:$O$130,MATCH($B93,[1]Results!$D$2:$D$130,0))</f>
        <v>15</v>
      </c>
      <c r="E93" s="66">
        <f>INDEX([1]Results!$P$2:$P$130,MATCH($B93,[1]Results!$D$2:$D$130,0))</f>
        <v>1</v>
      </c>
      <c r="F93" s="48">
        <f>INDEX([1]Results!$Q$2:$Q$130,MATCH($B93,[1]Results!$D$2:$D$130,0))</f>
        <v>0</v>
      </c>
      <c r="G93" s="48">
        <f>INDEX([1]Results!$K$2:$K$130,MATCH($B93,[1]Results!$D$2:$D$130,0))</f>
        <v>0</v>
      </c>
      <c r="H93" s="68">
        <f>INDEX([1]Results!$L$2:$L$130,MATCH($B93,[1]Results!$D$2:$D$130,0))</f>
        <v>0</v>
      </c>
      <c r="I93" s="65">
        <f>INDEX([1]Results!$G$2:$G$130,MATCH($B93,[1]Results!$D$2:$D$130,0))</f>
        <v>10.6</v>
      </c>
      <c r="J93" s="65">
        <f>INDEX([1]Results!$H$2:$H$130,MATCH($B93,[1]Results!$D$2:$D$130,0))</f>
        <v>8</v>
      </c>
    </row>
    <row r="94" spans="1:10" ht="14">
      <c r="A94" s="49">
        <v>3054</v>
      </c>
      <c r="B94" s="103" t="s">
        <v>76</v>
      </c>
      <c r="C94" s="46">
        <f>INDEX([1]Results!$E$2:$E$130,MATCH($B94,[1]Results!$D$2:$D$130,0))</f>
        <v>14</v>
      </c>
      <c r="D94" s="46">
        <f>INDEX([1]Results!$O$2:$O$130,MATCH($B94,[1]Results!$D$2:$D$130,0))</f>
        <v>14</v>
      </c>
      <c r="E94" s="66">
        <f>INDEX([1]Results!$P$2:$P$130,MATCH($B94,[1]Results!$D$2:$D$130,0))</f>
        <v>1</v>
      </c>
      <c r="F94" s="48">
        <f>INDEX([1]Results!$Q$2:$Q$130,MATCH($B94,[1]Results!$D$2:$D$130,0))</f>
        <v>1</v>
      </c>
      <c r="G94" s="48">
        <f>INDEX([1]Results!$K$2:$K$130,MATCH($B94,[1]Results!$D$2:$D$130,0))</f>
        <v>0</v>
      </c>
      <c r="H94" s="68">
        <f>INDEX([1]Results!$L$2:$L$130,MATCH($B94,[1]Results!$D$2:$D$130,0))</f>
        <v>0</v>
      </c>
      <c r="I94" s="65">
        <f>INDEX([1]Results!$G$2:$G$130,MATCH($B94,[1]Results!$D$2:$D$130,0))</f>
        <v>8.1999999999999993</v>
      </c>
      <c r="J94" s="65">
        <f>INDEX([1]Results!$H$2:$H$130,MATCH($B94,[1]Results!$D$2:$D$130,0))</f>
        <v>4</v>
      </c>
    </row>
    <row r="95" spans="1:10" ht="14">
      <c r="A95" s="49">
        <v>370</v>
      </c>
      <c r="B95" s="102" t="s">
        <v>77</v>
      </c>
      <c r="C95" s="46">
        <f>INDEX([1]Results!$E$2:$E$130,MATCH($B95,[1]Results!$D$2:$D$130,0))</f>
        <v>5</v>
      </c>
      <c r="D95" s="46">
        <f>INDEX([1]Results!$O$2:$O$130,MATCH($B95,[1]Results!$D$2:$D$130,0))</f>
        <v>5</v>
      </c>
      <c r="E95" s="66">
        <f>INDEX([1]Results!$P$2:$P$130,MATCH($B95,[1]Results!$D$2:$D$130,0))</f>
        <v>1</v>
      </c>
      <c r="F95" s="48">
        <f>INDEX([1]Results!$Q$2:$Q$130,MATCH($B95,[1]Results!$D$2:$D$130,0))</f>
        <v>5</v>
      </c>
      <c r="G95" s="48">
        <f>INDEX([1]Results!$K$2:$K$130,MATCH($B95,[1]Results!$D$2:$D$130,0))</f>
        <v>0</v>
      </c>
      <c r="H95" s="68">
        <f>INDEX([1]Results!$L$2:$L$130,MATCH($B95,[1]Results!$D$2:$D$130,0))</f>
        <v>0</v>
      </c>
      <c r="I95" s="65">
        <f>INDEX([1]Results!$G$2:$G$130,MATCH($B95,[1]Results!$D$2:$D$130,0))</f>
        <v>9.1999999999999993</v>
      </c>
      <c r="J95" s="65">
        <f>INDEX([1]Results!$H$2:$H$130,MATCH($B95,[1]Results!$D$2:$D$130,0))</f>
        <v>10</v>
      </c>
    </row>
    <row r="96" spans="1:10" ht="15.05" customHeight="1">
      <c r="A96" s="49">
        <v>3059</v>
      </c>
      <c r="B96" s="111" t="s">
        <v>78</v>
      </c>
      <c r="C96" s="46">
        <f>INDEX([1]Results!$E$2:$E$130,MATCH($B96,[1]Results!$D$2:$D$130,0))</f>
        <v>6</v>
      </c>
      <c r="D96" s="46">
        <f>INDEX([1]Results!$O$2:$O$130,MATCH($B96,[1]Results!$D$2:$D$130,0))</f>
        <v>6</v>
      </c>
      <c r="E96" s="66">
        <f>INDEX([1]Results!$P$2:$P$130,MATCH($B96,[1]Results!$D$2:$D$130,0))</f>
        <v>1</v>
      </c>
      <c r="F96" s="48">
        <f>INDEX([1]Results!$Q$2:$Q$130,MATCH($B96,[1]Results!$D$2:$D$130,0))</f>
        <v>0</v>
      </c>
      <c r="G96" s="48">
        <f>INDEX([1]Results!$K$2:$K$130,MATCH($B96,[1]Results!$D$2:$D$130,0))</f>
        <v>0</v>
      </c>
      <c r="H96" s="68">
        <f>INDEX([1]Results!$L$2:$L$130,MATCH($B96,[1]Results!$D$2:$D$130,0))</f>
        <v>0</v>
      </c>
      <c r="I96" s="65">
        <f>INDEX([1]Results!$G$2:$G$130,MATCH($B96,[1]Results!$D$2:$D$130,0))</f>
        <v>12.5</v>
      </c>
      <c r="J96" s="65">
        <f>INDEX([1]Results!$H$2:$H$130,MATCH($B96,[1]Results!$D$2:$D$130,0))</f>
        <v>14</v>
      </c>
    </row>
    <row r="97" spans="1:10" ht="15.05" customHeight="1">
      <c r="A97" s="49">
        <v>3060</v>
      </c>
      <c r="B97" s="113" t="s">
        <v>79</v>
      </c>
      <c r="C97" s="46">
        <f>INDEX([1]Results!$E$2:$E$130,MATCH($B97,[1]Results!$D$2:$D$130,0))</f>
        <v>1</v>
      </c>
      <c r="D97" s="46">
        <f>INDEX([1]Results!$O$2:$O$130,MATCH($B97,[1]Results!$D$2:$D$130,0))</f>
        <v>1</v>
      </c>
      <c r="E97" s="66">
        <f>INDEX([1]Results!$P$2:$P$130,MATCH($B97,[1]Results!$D$2:$D$130,0))</f>
        <v>1</v>
      </c>
      <c r="F97" s="48">
        <f>INDEX([1]Results!$Q$2:$Q$130,MATCH($B97,[1]Results!$D$2:$D$130,0))</f>
        <v>0</v>
      </c>
      <c r="G97" s="48">
        <f>INDEX([1]Results!$K$2:$K$130,MATCH($B97,[1]Results!$D$2:$D$130,0))</f>
        <v>0</v>
      </c>
      <c r="H97" s="68">
        <f>INDEX([1]Results!$L$2:$L$130,MATCH($B97,[1]Results!$D$2:$D$130,0))</f>
        <v>0</v>
      </c>
      <c r="I97" s="65">
        <f>INDEX([1]Results!$G$2:$G$130,MATCH($B97,[1]Results!$D$2:$D$130,0))</f>
        <v>14</v>
      </c>
      <c r="J97" s="65">
        <f>INDEX([1]Results!$H$2:$H$130,MATCH($B97,[1]Results!$D$2:$D$130,0))</f>
        <v>14</v>
      </c>
    </row>
    <row r="98" spans="1:10" ht="13.85" customHeight="1">
      <c r="A98" s="49">
        <v>3061</v>
      </c>
      <c r="B98" s="113" t="s">
        <v>128</v>
      </c>
      <c r="C98" s="46">
        <f>INDEX([1]Results!$E$2:$E$130,MATCH($B98,[1]Results!$D$2:$D$130,0))</f>
        <v>6</v>
      </c>
      <c r="D98" s="46">
        <f>INDEX([1]Results!$O$2:$O$130,MATCH($B98,[1]Results!$D$2:$D$130,0))</f>
        <v>6</v>
      </c>
      <c r="E98" s="66">
        <f>INDEX([1]Results!$P$2:$P$130,MATCH($B98,[1]Results!$D$2:$D$130,0))</f>
        <v>1</v>
      </c>
      <c r="F98" s="48">
        <f>INDEX([1]Results!$Q$2:$Q$130,MATCH($B98,[1]Results!$D$2:$D$130,0))</f>
        <v>5</v>
      </c>
      <c r="G98" s="48">
        <f>INDEX([1]Results!$K$2:$K$130,MATCH($B98,[1]Results!$D$2:$D$130,0))</f>
        <v>1</v>
      </c>
      <c r="H98" s="68">
        <f>INDEX([1]Results!$L$2:$L$130,MATCH($B98,[1]Results!$D$2:$D$130,0))</f>
        <v>0.16666666666666599</v>
      </c>
      <c r="I98" s="65">
        <f>INDEX([1]Results!$G$2:$G$130,MATCH($B98,[1]Results!$D$2:$D$130,0))</f>
        <v>15</v>
      </c>
      <c r="J98" s="65">
        <f>INDEX([1]Results!$H$2:$H$130,MATCH($B98,[1]Results!$D$2:$D$130,0))</f>
        <v>17</v>
      </c>
    </row>
    <row r="99" spans="1:10" ht="6.05" customHeight="1">
      <c r="A99" s="60"/>
      <c r="B99" s="107"/>
      <c r="C99" s="46"/>
      <c r="D99" s="46"/>
      <c r="E99" s="47"/>
      <c r="F99" s="48"/>
      <c r="G99" s="46"/>
      <c r="H99" s="46"/>
      <c r="I99" s="47"/>
      <c r="J99" s="48"/>
    </row>
    <row r="100" spans="1:10" s="32" customFormat="1" ht="15.05" customHeight="1">
      <c r="A100" s="59" t="s">
        <v>80</v>
      </c>
      <c r="B100" s="81"/>
      <c r="C100" s="46"/>
      <c r="D100" s="46"/>
      <c r="E100" s="47"/>
      <c r="F100" s="48"/>
      <c r="G100" s="64"/>
    </row>
    <row r="101" spans="1:10" ht="14">
      <c r="A101" s="49">
        <v>3062</v>
      </c>
      <c r="B101" s="81" t="s">
        <v>143</v>
      </c>
      <c r="C101" s="46">
        <f>INDEX([1]Results!$E$2:$E$130,MATCH($B101,[1]Results!$D$2:$D$130,0))</f>
        <v>8</v>
      </c>
      <c r="D101" s="46">
        <f>INDEX([1]Results!$O$2:$O$130,MATCH($B101,[1]Results!$D$2:$D$130,0))</f>
        <v>7</v>
      </c>
      <c r="E101" s="66">
        <f>INDEX([1]Results!$P$2:$P$130,MATCH($B101,[1]Results!$D$2:$D$130,0))</f>
        <v>0.875</v>
      </c>
      <c r="F101" s="48">
        <f>INDEX([1]Results!$Q$2:$Q$130,MATCH($B101,[1]Results!$D$2:$D$130,0))</f>
        <v>1</v>
      </c>
      <c r="G101" s="48">
        <f>INDEX([1]Results!$K$2:$K$130,MATCH($B101,[1]Results!$D$2:$D$130,0))</f>
        <v>1</v>
      </c>
      <c r="H101" s="68">
        <f>INDEX([1]Results!$L$2:$L$130,MATCH($B101,[1]Results!$D$2:$D$130,0))</f>
        <v>0.125</v>
      </c>
      <c r="I101" s="65">
        <f>INDEX([1]Results!$G$2:$G$130,MATCH($B101,[1]Results!$D$2:$D$130,0))</f>
        <v>16.125</v>
      </c>
      <c r="J101" s="65">
        <f>INDEX([1]Results!$H$2:$H$130,MATCH($B101,[1]Results!$D$2:$D$130,0))</f>
        <v>18</v>
      </c>
    </row>
    <row r="102" spans="1:10" ht="14">
      <c r="A102" s="49">
        <v>3063</v>
      </c>
      <c r="B102" s="102" t="s">
        <v>82</v>
      </c>
      <c r="C102" s="46">
        <f>INDEX([1]Results!$E$2:$E$130,MATCH($B102,[1]Results!$D$2:$D$130,0))</f>
        <v>147</v>
      </c>
      <c r="D102" s="46">
        <f>INDEX([1]Results!$O$2:$O$130,MATCH($B102,[1]Results!$D$2:$D$130,0))</f>
        <v>147</v>
      </c>
      <c r="E102" s="66">
        <f>INDEX([1]Results!$P$2:$P$130,MATCH($B102,[1]Results!$D$2:$D$130,0))</f>
        <v>1</v>
      </c>
      <c r="F102" s="48">
        <f>INDEX([1]Results!$Q$2:$Q$130,MATCH($B102,[1]Results!$D$2:$D$130,0))</f>
        <v>43</v>
      </c>
      <c r="G102" s="48">
        <f>INDEX([1]Results!$K$2:$K$130,MATCH($B102,[1]Results!$D$2:$D$130,0))</f>
        <v>18</v>
      </c>
      <c r="H102" s="68">
        <f>INDEX([1]Results!$L$2:$L$130,MATCH($B102,[1]Results!$D$2:$D$130,0))</f>
        <v>0.122448979591836</v>
      </c>
      <c r="I102" s="65">
        <f>INDEX([1]Results!$G$2:$G$130,MATCH($B102,[1]Results!$D$2:$D$130,0))</f>
        <v>15.2</v>
      </c>
      <c r="J102" s="65">
        <f>INDEX([1]Results!$H$2:$H$130,MATCH($B102,[1]Results!$D$2:$D$130,0))</f>
        <v>15</v>
      </c>
    </row>
    <row r="103" spans="1:10" ht="14">
      <c r="A103" s="49">
        <v>3064</v>
      </c>
      <c r="B103" s="90" t="s">
        <v>83</v>
      </c>
      <c r="C103" s="46">
        <f>INDEX([1]Results!$E$2:$E$130,MATCH($B103,[1]Results!$D$2:$D$130,0))</f>
        <v>2</v>
      </c>
      <c r="D103" s="46">
        <f>INDEX([1]Results!$O$2:$O$130,MATCH($B103,[1]Results!$D$2:$D$130,0))</f>
        <v>2</v>
      </c>
      <c r="E103" s="66">
        <f>INDEX([1]Results!$P$2:$P$130,MATCH($B103,[1]Results!$D$2:$D$130,0))</f>
        <v>1</v>
      </c>
      <c r="F103" s="48">
        <f>INDEX([1]Results!$Q$2:$Q$130,MATCH($B103,[1]Results!$D$2:$D$130,0))</f>
        <v>1</v>
      </c>
      <c r="G103" s="48">
        <f>INDEX([1]Results!$K$2:$K$130,MATCH($B103,[1]Results!$D$2:$D$130,0))</f>
        <v>1</v>
      </c>
      <c r="H103" s="68">
        <f>INDEX([1]Results!$L$2:$L$130,MATCH($B103,[1]Results!$D$2:$D$130,0))</f>
        <v>0.5</v>
      </c>
      <c r="I103" s="65">
        <f>INDEX([1]Results!$G$2:$G$130,MATCH($B103,[1]Results!$D$2:$D$130,0))</f>
        <v>12</v>
      </c>
      <c r="J103" s="65">
        <f>INDEX([1]Results!$H$2:$H$130,MATCH($B103,[1]Results!$D$2:$D$130,0))</f>
        <v>12</v>
      </c>
    </row>
    <row r="104" spans="1:10" ht="14">
      <c r="A104" s="49">
        <v>3065</v>
      </c>
      <c r="B104" s="102" t="s">
        <v>84</v>
      </c>
      <c r="C104" s="46">
        <f>INDEX([1]Results!$E$2:$E$130,MATCH($B104,[1]Results!$D$2:$D$130,0))</f>
        <v>85</v>
      </c>
      <c r="D104" s="46">
        <f>INDEX([1]Results!$O$2:$O$130,MATCH($B104,[1]Results!$D$2:$D$130,0))</f>
        <v>83</v>
      </c>
      <c r="E104" s="66">
        <f>INDEX([1]Results!$P$2:$P$130,MATCH($B104,[1]Results!$D$2:$D$130,0))</f>
        <v>0.97647058823529398</v>
      </c>
      <c r="F104" s="48">
        <f>INDEX([1]Results!$Q$2:$Q$130,MATCH($B104,[1]Results!$D$2:$D$130,0))</f>
        <v>43</v>
      </c>
      <c r="G104" s="48">
        <f>INDEX([1]Results!$K$2:$K$130,MATCH($B104,[1]Results!$D$2:$D$130,0))</f>
        <v>5</v>
      </c>
      <c r="H104" s="68">
        <f>INDEX([1]Results!$L$2:$L$130,MATCH($B104,[1]Results!$D$2:$D$130,0))</f>
        <v>5.8823529411764698E-2</v>
      </c>
      <c r="I104" s="65">
        <f>INDEX([1]Results!$G$2:$G$130,MATCH($B104,[1]Results!$D$2:$D$130,0))</f>
        <v>15.3</v>
      </c>
      <c r="J104" s="65">
        <f>INDEX([1]Results!$H$2:$H$130,MATCH($B104,[1]Results!$D$2:$D$130,0))</f>
        <v>14</v>
      </c>
    </row>
    <row r="105" spans="1:10" ht="14">
      <c r="A105" s="49">
        <v>3066</v>
      </c>
      <c r="B105" s="90" t="s">
        <v>85</v>
      </c>
      <c r="C105" s="46">
        <f>INDEX([1]Results!$E$2:$E$130,MATCH($B105,[1]Results!$D$2:$D$130,0))</f>
        <v>14</v>
      </c>
      <c r="D105" s="46">
        <f>INDEX([1]Results!$O$2:$O$130,MATCH($B105,[1]Results!$D$2:$D$130,0))</f>
        <v>14</v>
      </c>
      <c r="E105" s="66">
        <f>INDEX([1]Results!$P$2:$P$130,MATCH($B105,[1]Results!$D$2:$D$130,0))</f>
        <v>1</v>
      </c>
      <c r="F105" s="48">
        <f>INDEX([1]Results!$Q$2:$Q$130,MATCH($B105,[1]Results!$D$2:$D$130,0))</f>
        <v>6</v>
      </c>
      <c r="G105" s="48">
        <f>INDEX([1]Results!$K$2:$K$130,MATCH($B105,[1]Results!$D$2:$D$130,0))</f>
        <v>0</v>
      </c>
      <c r="H105" s="68">
        <f>INDEX([1]Results!$L$2:$L$130,MATCH($B105,[1]Results!$D$2:$D$130,0))</f>
        <v>0</v>
      </c>
      <c r="I105" s="65">
        <f>INDEX([1]Results!$G$2:$G$130,MATCH($B105,[1]Results!$D$2:$D$130,0))</f>
        <v>11.79</v>
      </c>
      <c r="J105" s="65">
        <f>INDEX([1]Results!$H$2:$H$130,MATCH($B105,[1]Results!$D$2:$D$130,0))</f>
        <v>13</v>
      </c>
    </row>
    <row r="106" spans="1:10" ht="14">
      <c r="A106" s="49">
        <v>3067</v>
      </c>
      <c r="B106" s="102" t="s">
        <v>86</v>
      </c>
      <c r="C106" s="46">
        <f>INDEX([1]Results!$E$2:$E$130,MATCH($B106,[1]Results!$D$2:$D$130,0))</f>
        <v>3</v>
      </c>
      <c r="D106" s="46">
        <f>INDEX([1]Results!$O$2:$O$130,MATCH($B106,[1]Results!$D$2:$D$130,0))</f>
        <v>3</v>
      </c>
      <c r="E106" s="66">
        <f>INDEX([1]Results!$P$2:$P$130,MATCH($B106,[1]Results!$D$2:$D$130,0))</f>
        <v>1</v>
      </c>
      <c r="F106" s="48">
        <f>INDEX([1]Results!$Q$2:$Q$130,MATCH($B106,[1]Results!$D$2:$D$130,0))</f>
        <v>0</v>
      </c>
      <c r="G106" s="48">
        <f>INDEX([1]Results!$K$2:$K$130,MATCH($B106,[1]Results!$D$2:$D$130,0))</f>
        <v>0</v>
      </c>
      <c r="H106" s="68">
        <f>INDEX([1]Results!$L$2:$L$130,MATCH($B106,[1]Results!$D$2:$D$130,0))</f>
        <v>0</v>
      </c>
      <c r="I106" s="65">
        <f>INDEX([1]Results!$G$2:$G$130,MATCH($B106,[1]Results!$D$2:$D$130,0))</f>
        <v>5.33</v>
      </c>
      <c r="J106" s="65">
        <f>INDEX([1]Results!$H$2:$H$130,MATCH($B106,[1]Results!$D$2:$D$130,0))</f>
        <v>3</v>
      </c>
    </row>
    <row r="107" spans="1:10" ht="14">
      <c r="A107" s="49">
        <v>3068</v>
      </c>
      <c r="B107" s="102" t="s">
        <v>87</v>
      </c>
      <c r="C107" s="46">
        <f>INDEX([1]Results!$E$2:$E$130,MATCH($B107,[1]Results!$D$2:$D$130,0))</f>
        <v>38</v>
      </c>
      <c r="D107" s="46">
        <f>INDEX([1]Results!$O$2:$O$130,MATCH($B107,[1]Results!$D$2:$D$130,0))</f>
        <v>38</v>
      </c>
      <c r="E107" s="66">
        <f>INDEX([1]Results!$P$2:$P$130,MATCH($B107,[1]Results!$D$2:$D$130,0))</f>
        <v>1</v>
      </c>
      <c r="F107" s="48">
        <f>INDEX([1]Results!$Q$2:$Q$130,MATCH($B107,[1]Results!$D$2:$D$130,0))</f>
        <v>6</v>
      </c>
      <c r="G107" s="48">
        <f>INDEX([1]Results!$K$2:$K$130,MATCH($B107,[1]Results!$D$2:$D$130,0))</f>
        <v>8</v>
      </c>
      <c r="H107" s="68">
        <f>INDEX([1]Results!$L$2:$L$130,MATCH($B107,[1]Results!$D$2:$D$130,0))</f>
        <v>0.21052631578947301</v>
      </c>
      <c r="I107" s="65">
        <f>INDEX([1]Results!$G$2:$G$130,MATCH($B107,[1]Results!$D$2:$D$130,0))</f>
        <v>15.6</v>
      </c>
      <c r="J107" s="65">
        <f>INDEX([1]Results!$H$2:$H$130,MATCH($B107,[1]Results!$D$2:$D$130,0))</f>
        <v>15</v>
      </c>
    </row>
    <row r="108" spans="1:10" ht="14">
      <c r="A108" s="49">
        <v>3069</v>
      </c>
      <c r="B108" s="102" t="s">
        <v>88</v>
      </c>
      <c r="C108" s="46">
        <f>INDEX([1]Results!$E$2:$E$130,MATCH($B108,[1]Results!$D$2:$D$130,0))</f>
        <v>12</v>
      </c>
      <c r="D108" s="46">
        <f>INDEX([1]Results!$O$2:$O$130,MATCH($B108,[1]Results!$D$2:$D$130,0))</f>
        <v>12</v>
      </c>
      <c r="E108" s="66">
        <f>INDEX([1]Results!$P$2:$P$130,MATCH($B108,[1]Results!$D$2:$D$130,0))</f>
        <v>1</v>
      </c>
      <c r="F108" s="48">
        <f>INDEX([1]Results!$Q$2:$Q$130,MATCH($B108,[1]Results!$D$2:$D$130,0))</f>
        <v>9</v>
      </c>
      <c r="G108" s="48">
        <f>INDEX([1]Results!$K$2:$K$130,MATCH($B108,[1]Results!$D$2:$D$130,0))</f>
        <v>4</v>
      </c>
      <c r="H108" s="68">
        <f>INDEX([1]Results!$L$2:$L$130,MATCH($B108,[1]Results!$D$2:$D$130,0))</f>
        <v>0.33333333333333298</v>
      </c>
      <c r="I108" s="65">
        <f>INDEX([1]Results!$G$2:$G$130,MATCH($B108,[1]Results!$D$2:$D$130,0))</f>
        <v>18.329999999999998</v>
      </c>
      <c r="J108" s="65">
        <f>INDEX([1]Results!$H$2:$H$130,MATCH($B108,[1]Results!$D$2:$D$130,0))</f>
        <v>16.5</v>
      </c>
    </row>
    <row r="109" spans="1:10" ht="14">
      <c r="A109" s="49">
        <v>3119</v>
      </c>
      <c r="B109" s="103" t="s">
        <v>89</v>
      </c>
      <c r="C109" s="46">
        <f>INDEX([1]Results!$E$2:$E$130,MATCH($B109,[1]Results!$D$2:$D$130,0))</f>
        <v>302</v>
      </c>
      <c r="D109" s="46">
        <f>INDEX([1]Results!$O$2:$O$130,MATCH($B109,[1]Results!$D$2:$D$130,0))</f>
        <v>294</v>
      </c>
      <c r="E109" s="66">
        <f>INDEX([1]Results!$P$2:$P$130,MATCH($B109,[1]Results!$D$2:$D$130,0))</f>
        <v>0.97350993377483397</v>
      </c>
      <c r="F109" s="48">
        <f>INDEX([1]Results!$Q$2:$Q$130,MATCH($B109,[1]Results!$D$2:$D$130,0))</f>
        <v>0</v>
      </c>
      <c r="G109" s="48">
        <f>INDEX([1]Results!$K$2:$K$130,MATCH($B109,[1]Results!$D$2:$D$130,0))</f>
        <v>13</v>
      </c>
      <c r="H109" s="68">
        <f>INDEX([1]Results!$L$2:$L$130,MATCH($B109,[1]Results!$D$2:$D$130,0))</f>
        <v>4.3046357615894003E-2</v>
      </c>
      <c r="I109" s="65">
        <f>INDEX([1]Results!$G$2:$G$130,MATCH($B109,[1]Results!$D$2:$D$130,0))</f>
        <v>19</v>
      </c>
      <c r="J109" s="65">
        <f>INDEX([1]Results!$H$2:$H$130,MATCH($B109,[1]Results!$D$2:$D$130,0))</f>
        <v>18</v>
      </c>
    </row>
    <row r="110" spans="1:10" ht="14">
      <c r="A110" s="49">
        <v>3216</v>
      </c>
      <c r="B110" s="102" t="s">
        <v>129</v>
      </c>
      <c r="C110" s="46">
        <f>INDEX([1]Results!$E$2:$E$130,MATCH($B110,[1]Results!$D$2:$D$130,0))</f>
        <v>33</v>
      </c>
      <c r="D110" s="46">
        <f>INDEX([1]Results!$O$2:$O$130,MATCH($B110,[1]Results!$D$2:$D$130,0))</f>
        <v>33</v>
      </c>
      <c r="E110" s="66">
        <f>INDEX([1]Results!$P$2:$P$130,MATCH($B110,[1]Results!$D$2:$D$130,0))</f>
        <v>1</v>
      </c>
      <c r="F110" s="48">
        <f>INDEX([1]Results!$Q$2:$Q$130,MATCH($B110,[1]Results!$D$2:$D$130,0))</f>
        <v>0</v>
      </c>
      <c r="G110" s="48">
        <f>INDEX([1]Results!$K$2:$K$130,MATCH($B110,[1]Results!$D$2:$D$130,0))</f>
        <v>2</v>
      </c>
      <c r="H110" s="68">
        <f>INDEX([1]Results!$L$2:$L$130,MATCH($B110,[1]Results!$D$2:$D$130,0))</f>
        <v>6.0606060606060601E-2</v>
      </c>
      <c r="I110" s="65">
        <f>INDEX([1]Results!$G$2:$G$130,MATCH($B110,[1]Results!$D$2:$D$130,0))</f>
        <v>11.57</v>
      </c>
      <c r="J110" s="65">
        <f>INDEX([1]Results!$H$2:$H$130,MATCH($B110,[1]Results!$D$2:$D$130,0))</f>
        <v>10</v>
      </c>
    </row>
    <row r="111" spans="1:10" ht="14">
      <c r="A111" s="49">
        <v>3074</v>
      </c>
      <c r="B111" s="102" t="s">
        <v>141</v>
      </c>
      <c r="C111" s="46">
        <f>INDEX([1]Results!$E$2:$E$130,MATCH($B111,[1]Results!$D$2:$D$130,0))</f>
        <v>2</v>
      </c>
      <c r="D111" s="46">
        <f>INDEX([1]Results!$O$2:$O$130,MATCH($B111,[1]Results!$D$2:$D$130,0))</f>
        <v>2</v>
      </c>
      <c r="E111" s="66">
        <f>INDEX([1]Results!$P$2:$P$130,MATCH($B111,[1]Results!$D$2:$D$130,0))</f>
        <v>1</v>
      </c>
      <c r="F111" s="48">
        <f>INDEX([1]Results!$Q$2:$Q$130,MATCH($B111,[1]Results!$D$2:$D$130,0))</f>
        <v>0</v>
      </c>
      <c r="G111" s="48">
        <f>INDEX([1]Results!$K$2:$K$130,MATCH($B111,[1]Results!$D$2:$D$130,0))</f>
        <v>0</v>
      </c>
      <c r="H111" s="68">
        <f>INDEX([1]Results!$L$2:$L$130,MATCH($B111,[1]Results!$D$2:$D$130,0))</f>
        <v>0</v>
      </c>
      <c r="I111" s="65">
        <f>INDEX([1]Results!$G$2:$G$130,MATCH($B111,[1]Results!$D$2:$D$130,0))</f>
        <v>4.5</v>
      </c>
      <c r="J111" s="65">
        <f>INDEX([1]Results!$H$2:$H$130,MATCH($B111,[1]Results!$D$2:$D$130,0))</f>
        <v>4.5</v>
      </c>
    </row>
    <row r="112" spans="1:10" ht="14">
      <c r="A112" s="49">
        <v>3076</v>
      </c>
      <c r="B112" s="90" t="s">
        <v>90</v>
      </c>
      <c r="C112" s="46">
        <f>INDEX([1]Results!$E$2:$E$130,MATCH($B112,[1]Results!$D$2:$D$130,0))</f>
        <v>19</v>
      </c>
      <c r="D112" s="46">
        <f>INDEX([1]Results!$O$2:$O$130,MATCH($B112,[1]Results!$D$2:$D$130,0))</f>
        <v>19</v>
      </c>
      <c r="E112" s="66">
        <f>INDEX([1]Results!$P$2:$P$130,MATCH($B112,[1]Results!$D$2:$D$130,0))</f>
        <v>1</v>
      </c>
      <c r="F112" s="48">
        <f>INDEX([1]Results!$Q$2:$Q$130,MATCH($B112,[1]Results!$D$2:$D$130,0))</f>
        <v>0</v>
      </c>
      <c r="G112" s="48">
        <f>INDEX([1]Results!$K$2:$K$130,MATCH($B112,[1]Results!$D$2:$D$130,0))</f>
        <v>2</v>
      </c>
      <c r="H112" s="68">
        <f>INDEX([1]Results!$L$2:$L$130,MATCH($B112,[1]Results!$D$2:$D$130,0))</f>
        <v>0.105263157894736</v>
      </c>
      <c r="I112" s="65">
        <f>INDEX([1]Results!$G$2:$G$130,MATCH($B112,[1]Results!$D$2:$D$130,0))</f>
        <v>10.3</v>
      </c>
      <c r="J112" s="65">
        <f>INDEX([1]Results!$H$2:$H$130,MATCH($B112,[1]Results!$D$2:$D$130,0))</f>
        <v>10</v>
      </c>
    </row>
    <row r="113" spans="1:10" ht="14">
      <c r="A113" s="49">
        <v>3077</v>
      </c>
      <c r="B113" s="102" t="s">
        <v>130</v>
      </c>
      <c r="C113" s="46">
        <f>INDEX([1]Results!$E$2:$E$130,MATCH($B113,[1]Results!$D$2:$D$130,0))</f>
        <v>4</v>
      </c>
      <c r="D113" s="46">
        <f>INDEX([1]Results!$O$2:$O$130,MATCH($B113,[1]Results!$D$2:$D$130,0))</f>
        <v>2</v>
      </c>
      <c r="E113" s="66">
        <f>INDEX([1]Results!$P$2:$P$130,MATCH($B113,[1]Results!$D$2:$D$130,0))</f>
        <v>0.5</v>
      </c>
      <c r="F113" s="48">
        <f>INDEX([1]Results!$Q$2:$Q$130,MATCH($B113,[1]Results!$D$2:$D$130,0))</f>
        <v>3</v>
      </c>
      <c r="G113" s="48">
        <f>INDEX([1]Results!$K$2:$K$130,MATCH($B113,[1]Results!$D$2:$D$130,0))</f>
        <v>2</v>
      </c>
      <c r="H113" s="68">
        <f>INDEX([1]Results!$L$2:$L$130,MATCH($B113,[1]Results!$D$2:$D$130,0))</f>
        <v>0.5</v>
      </c>
      <c r="I113" s="65">
        <f>INDEX([1]Results!$G$2:$G$130,MATCH($B113,[1]Results!$D$2:$D$130,0))</f>
        <v>22.3</v>
      </c>
      <c r="J113" s="65">
        <f>INDEX([1]Results!$H$2:$H$130,MATCH($B113,[1]Results!$D$2:$D$130,0))</f>
        <v>26</v>
      </c>
    </row>
    <row r="114" spans="1:10" ht="14">
      <c r="A114" s="49">
        <v>3073</v>
      </c>
      <c r="B114" s="102" t="s">
        <v>91</v>
      </c>
      <c r="C114" s="46">
        <f>INDEX([1]Results!$E$2:$E$130,MATCH($B114,[1]Results!$D$2:$D$130,0))</f>
        <v>4</v>
      </c>
      <c r="D114" s="46">
        <f>INDEX([1]Results!$O$2:$O$130,MATCH($B114,[1]Results!$D$2:$D$130,0))</f>
        <v>4</v>
      </c>
      <c r="E114" s="66">
        <f>INDEX([1]Results!$P$2:$P$130,MATCH($B114,[1]Results!$D$2:$D$130,0))</f>
        <v>1</v>
      </c>
      <c r="F114" s="48">
        <f>INDEX([1]Results!$Q$2:$Q$130,MATCH($B114,[1]Results!$D$2:$D$130,0))</f>
        <v>0</v>
      </c>
      <c r="G114" s="48">
        <f>INDEX([1]Results!$K$2:$K$130,MATCH($B114,[1]Results!$D$2:$D$130,0))</f>
        <v>0</v>
      </c>
      <c r="H114" s="68">
        <f>INDEX([1]Results!$L$2:$L$130,MATCH($B114,[1]Results!$D$2:$D$130,0))</f>
        <v>0</v>
      </c>
      <c r="I114" s="65">
        <f>INDEX([1]Results!$G$2:$G$130,MATCH($B114,[1]Results!$D$2:$D$130,0))</f>
        <v>10.5</v>
      </c>
      <c r="J114" s="65">
        <f>INDEX([1]Results!$H$2:$H$130,MATCH($B114,[1]Results!$D$2:$D$130,0))</f>
        <v>11</v>
      </c>
    </row>
    <row r="115" spans="1:10" ht="14">
      <c r="A115" s="49">
        <v>3220</v>
      </c>
      <c r="B115" s="103" t="s">
        <v>92</v>
      </c>
      <c r="C115" s="46">
        <f>INDEX([1]Results!$E$2:$E$130,MATCH($B115,[1]Results!$D$2:$D$130,0))</f>
        <v>52</v>
      </c>
      <c r="D115" s="46">
        <f>INDEX([1]Results!$O$2:$O$130,MATCH($B115,[1]Results!$D$2:$D$130,0))</f>
        <v>49</v>
      </c>
      <c r="E115" s="66">
        <f>INDEX([1]Results!$P$2:$P$130,MATCH($B115,[1]Results!$D$2:$D$130,0))</f>
        <v>0.94230769230769196</v>
      </c>
      <c r="F115" s="48">
        <f>INDEX([1]Results!$Q$2:$Q$130,MATCH($B115,[1]Results!$D$2:$D$130,0))</f>
        <v>0</v>
      </c>
      <c r="G115" s="48">
        <f>INDEX([1]Results!$K$2:$K$130,MATCH($B115,[1]Results!$D$2:$D$130,0))</f>
        <v>5</v>
      </c>
      <c r="H115" s="68">
        <f>INDEX([1]Results!$L$2:$L$130,MATCH($B115,[1]Results!$D$2:$D$130,0))</f>
        <v>9.6153846153846104E-2</v>
      </c>
      <c r="I115" s="65">
        <f>INDEX([1]Results!$G$2:$G$130,MATCH($B115,[1]Results!$D$2:$D$130,0))</f>
        <v>15.29</v>
      </c>
      <c r="J115" s="65">
        <f>INDEX([1]Results!$H$2:$H$130,MATCH($B115,[1]Results!$D$2:$D$130,0))</f>
        <v>16.5</v>
      </c>
    </row>
    <row r="116" spans="1:10" ht="14">
      <c r="A116" s="49">
        <v>3071</v>
      </c>
      <c r="B116" s="103" t="s">
        <v>93</v>
      </c>
      <c r="C116" s="46">
        <f>INDEX([1]Results!$E$2:$E$130,MATCH($B116,[1]Results!$D$2:$D$130,0))</f>
        <v>8</v>
      </c>
      <c r="D116" s="46">
        <f>INDEX([1]Results!$O$2:$O$130,MATCH($B116,[1]Results!$D$2:$D$130,0))</f>
        <v>8</v>
      </c>
      <c r="E116" s="66">
        <f>INDEX([1]Results!$P$2:$P$130,MATCH($B116,[1]Results!$D$2:$D$130,0))</f>
        <v>1</v>
      </c>
      <c r="F116" s="48">
        <f>INDEX([1]Results!$Q$2:$Q$130,MATCH($B116,[1]Results!$D$2:$D$130,0))</f>
        <v>2</v>
      </c>
      <c r="G116" s="48">
        <f>INDEX([1]Results!$K$2:$K$130,MATCH($B116,[1]Results!$D$2:$D$130,0))</f>
        <v>0</v>
      </c>
      <c r="H116" s="68">
        <f>INDEX([1]Results!$L$2:$L$130,MATCH($B116,[1]Results!$D$2:$D$130,0))</f>
        <v>0</v>
      </c>
      <c r="I116" s="65">
        <f>INDEX([1]Results!$G$2:$G$130,MATCH($B116,[1]Results!$D$2:$D$130,0))</f>
        <v>16.75</v>
      </c>
      <c r="J116" s="65">
        <f>INDEX([1]Results!$H$2:$H$130,MATCH($B116,[1]Results!$D$2:$D$130,0))</f>
        <v>17</v>
      </c>
    </row>
    <row r="117" spans="1:10" ht="14">
      <c r="A117" s="49">
        <v>3075</v>
      </c>
      <c r="B117" s="102" t="s">
        <v>81</v>
      </c>
      <c r="C117" s="46">
        <f>INDEX([1]Results!$E$2:$E$130,MATCH($B117,[1]Results!$D$2:$D$130,0))</f>
        <v>11</v>
      </c>
      <c r="D117" s="46">
        <f>INDEX([1]Results!$O$2:$O$130,MATCH($B117,[1]Results!$D$2:$D$130,0))</f>
        <v>11</v>
      </c>
      <c r="E117" s="66">
        <f>INDEX([1]Results!$P$2:$P$130,MATCH($B117,[1]Results!$D$2:$D$130,0))</f>
        <v>1</v>
      </c>
      <c r="F117" s="48">
        <f>INDEX([1]Results!$Q$2:$Q$130,MATCH($B117,[1]Results!$D$2:$D$130,0))</f>
        <v>0</v>
      </c>
      <c r="G117" s="48">
        <f>INDEX([1]Results!$K$2:$K$130,MATCH($B117,[1]Results!$D$2:$D$130,0))</f>
        <v>0</v>
      </c>
      <c r="H117" s="68">
        <f>INDEX([1]Results!$L$2:$L$130,MATCH($B117,[1]Results!$D$2:$D$130,0))</f>
        <v>0</v>
      </c>
      <c r="I117" s="65">
        <f>INDEX([1]Results!$G$2:$G$130,MATCH($B117,[1]Results!$D$2:$D$130,0))</f>
        <v>11</v>
      </c>
      <c r="J117" s="65">
        <f>INDEX([1]Results!$H$2:$H$130,MATCH($B117,[1]Results!$D$2:$D$130,0))</f>
        <v>13</v>
      </c>
    </row>
    <row r="118" spans="1:10" ht="14">
      <c r="A118" s="49">
        <v>3078</v>
      </c>
      <c r="B118" s="102" t="s">
        <v>94</v>
      </c>
      <c r="C118" s="46">
        <f>INDEX([1]Results!$E$2:$E$130,MATCH($B118,[1]Results!$D$2:$D$130,0))</f>
        <v>6</v>
      </c>
      <c r="D118" s="46">
        <f>INDEX([1]Results!$O$2:$O$130,MATCH($B118,[1]Results!$D$2:$D$130,0))</f>
        <v>6</v>
      </c>
      <c r="E118" s="66">
        <f>INDEX([1]Results!$P$2:$P$130,MATCH($B118,[1]Results!$D$2:$D$130,0))</f>
        <v>1</v>
      </c>
      <c r="F118" s="48">
        <f>INDEX([1]Results!$Q$2:$Q$130,MATCH($B118,[1]Results!$D$2:$D$130,0))</f>
        <v>0</v>
      </c>
      <c r="G118" s="48">
        <f>INDEX([1]Results!$K$2:$K$130,MATCH($B118,[1]Results!$D$2:$D$130,0))</f>
        <v>0</v>
      </c>
      <c r="H118" s="68">
        <f>INDEX([1]Results!$L$2:$L$130,MATCH($B118,[1]Results!$D$2:$D$130,0))</f>
        <v>0</v>
      </c>
      <c r="I118" s="65">
        <f>INDEX([1]Results!$G$2:$G$130,MATCH($B118,[1]Results!$D$2:$D$130,0))</f>
        <v>10.1</v>
      </c>
      <c r="J118" s="65">
        <f>INDEX([1]Results!$H$2:$H$130,MATCH($B118,[1]Results!$D$2:$D$130,0))</f>
        <v>9.5</v>
      </c>
    </row>
    <row r="119" spans="1:10" ht="17.75" customHeight="1">
      <c r="A119" s="49"/>
      <c r="B119" s="3"/>
      <c r="C119" s="43"/>
      <c r="D119" s="43"/>
      <c r="E119" s="43"/>
      <c r="F119" s="43"/>
      <c r="G119" s="45"/>
      <c r="H119" s="73"/>
      <c r="I119" s="74"/>
      <c r="J119" s="74"/>
    </row>
    <row r="120" spans="1:10" ht="9" customHeight="1">
      <c r="A120" s="16"/>
      <c r="B120" s="50"/>
      <c r="C120" s="61"/>
      <c r="D120" s="50"/>
      <c r="E120" s="50"/>
      <c r="F120" s="50"/>
      <c r="G120" s="15"/>
    </row>
    <row r="121" spans="1:10" s="31" customFormat="1" ht="14">
      <c r="A121" s="26" t="s">
        <v>95</v>
      </c>
      <c r="B121" s="136" t="s">
        <v>146</v>
      </c>
      <c r="C121" s="136"/>
      <c r="D121" s="136"/>
      <c r="E121" s="136"/>
      <c r="F121" s="136"/>
      <c r="G121" s="27"/>
    </row>
    <row r="122" spans="1:10" s="31" customFormat="1" ht="14">
      <c r="A122" s="26" t="s">
        <v>97</v>
      </c>
      <c r="B122" s="136" t="s">
        <v>98</v>
      </c>
      <c r="C122" s="136"/>
      <c r="D122" s="136"/>
      <c r="E122" s="136"/>
      <c r="F122" s="136"/>
      <c r="G122" s="136"/>
      <c r="H122" s="136"/>
      <c r="I122" s="136"/>
      <c r="J122" s="136"/>
    </row>
    <row r="123" spans="1:10" s="31" customFormat="1" ht="15.75" customHeight="1">
      <c r="A123" s="26" t="s">
        <v>99</v>
      </c>
      <c r="B123" s="136" t="s">
        <v>100</v>
      </c>
      <c r="C123" s="136"/>
      <c r="D123" s="136"/>
      <c r="E123" s="136"/>
      <c r="F123" s="136"/>
      <c r="G123" s="136"/>
      <c r="H123" s="136"/>
      <c r="I123" s="136"/>
      <c r="J123" s="136"/>
    </row>
    <row r="124" spans="1:10" s="31" customFormat="1" ht="16" customHeight="1">
      <c r="A124" s="26"/>
      <c r="B124" s="136"/>
      <c r="C124" s="136"/>
      <c r="D124" s="136"/>
      <c r="E124" s="136"/>
      <c r="F124" s="136"/>
      <c r="G124" s="136"/>
      <c r="H124" s="136"/>
      <c r="I124" s="136"/>
      <c r="J124" s="136"/>
    </row>
    <row r="125" spans="1:10" s="31" customFormat="1" ht="28.5" customHeight="1">
      <c r="A125" s="26"/>
    </row>
    <row r="126" spans="1:10" s="31" customFormat="1" ht="13.7" customHeight="1">
      <c r="A126" s="26"/>
      <c r="B126" s="50"/>
      <c r="C126" s="43"/>
      <c r="D126" s="43"/>
      <c r="E126" s="44"/>
      <c r="F126" s="45"/>
    </row>
    <row r="127" spans="1:10" ht="14">
      <c r="A127" s="62" t="s">
        <v>103</v>
      </c>
      <c r="B127" s="63"/>
      <c r="C127" s="43"/>
      <c r="D127" s="43"/>
      <c r="E127" s="44"/>
      <c r="F127" s="45"/>
    </row>
    <row r="128" spans="1:10" ht="14">
      <c r="A128" s="16"/>
      <c r="B128" s="14"/>
      <c r="C128" s="43"/>
      <c r="D128" s="43"/>
      <c r="E128" s="44"/>
      <c r="F128" s="45"/>
    </row>
    <row r="129" spans="1:6" ht="15.05" customHeight="1">
      <c r="A129" s="16"/>
      <c r="B129" s="14"/>
      <c r="C129" s="43"/>
      <c r="D129" s="43"/>
      <c r="E129" s="44"/>
      <c r="F129" s="45"/>
    </row>
    <row r="130" spans="1:6" ht="14">
      <c r="A130" s="16"/>
      <c r="B130" s="14"/>
      <c r="C130" s="43"/>
      <c r="D130" s="43"/>
      <c r="E130" s="44"/>
      <c r="F130" s="45"/>
    </row>
    <row r="131" spans="1:6" ht="14">
      <c r="A131" s="16"/>
      <c r="B131" s="14"/>
      <c r="C131" s="43"/>
      <c r="D131" s="43"/>
      <c r="E131" s="44"/>
      <c r="F131" s="45"/>
    </row>
    <row r="132" spans="1:6" ht="14">
      <c r="A132" s="16"/>
      <c r="B132" s="14"/>
      <c r="C132" s="43"/>
      <c r="D132" s="43"/>
      <c r="E132" s="44"/>
      <c r="F132" s="45"/>
    </row>
    <row r="133" spans="1:6" ht="14">
      <c r="A133" s="16"/>
      <c r="B133" s="14"/>
      <c r="C133" s="43"/>
      <c r="D133" s="43"/>
      <c r="E133" s="44"/>
      <c r="F133" s="45"/>
    </row>
    <row r="134" spans="1:6" ht="14">
      <c r="A134" s="16"/>
      <c r="B134" s="14"/>
      <c r="C134" s="43"/>
      <c r="D134" s="43"/>
      <c r="E134" s="44"/>
      <c r="F134" s="45"/>
    </row>
    <row r="135" spans="1:6" ht="14">
      <c r="A135" s="16"/>
      <c r="B135" s="14"/>
      <c r="C135" s="43"/>
      <c r="D135" s="43"/>
      <c r="E135" s="44"/>
      <c r="F135" s="45"/>
    </row>
    <row r="136" spans="1:6" ht="14">
      <c r="A136" s="16"/>
      <c r="B136" s="14"/>
      <c r="C136" s="43"/>
      <c r="D136" s="43"/>
      <c r="E136" s="44"/>
      <c r="F136" s="45"/>
    </row>
    <row r="137" spans="1:6" ht="14">
      <c r="A137" s="16"/>
      <c r="B137" s="14"/>
      <c r="C137" s="43"/>
      <c r="D137" s="43"/>
      <c r="E137" s="44"/>
      <c r="F137" s="45"/>
    </row>
    <row r="138" spans="1:6" ht="14">
      <c r="A138" s="16"/>
      <c r="B138" s="14"/>
      <c r="C138" s="43"/>
      <c r="D138" s="43"/>
      <c r="E138" s="44"/>
      <c r="F138" s="45"/>
    </row>
    <row r="139" spans="1:6" ht="14">
      <c r="C139" s="43"/>
      <c r="D139" s="43"/>
      <c r="E139" s="44"/>
      <c r="F139" s="45"/>
    </row>
    <row r="140" spans="1:6" ht="14">
      <c r="C140" s="43"/>
      <c r="D140" s="43"/>
      <c r="E140" s="44"/>
      <c r="F140" s="45"/>
    </row>
    <row r="141" spans="1:6" ht="14">
      <c r="C141" s="43"/>
      <c r="D141" s="43"/>
      <c r="E141" s="44"/>
      <c r="F141" s="45"/>
    </row>
    <row r="142" spans="1:6" ht="14">
      <c r="C142" s="43"/>
      <c r="D142" s="43"/>
      <c r="E142" s="44"/>
      <c r="F142" s="45"/>
    </row>
    <row r="143" spans="1:6" ht="14">
      <c r="C143" s="43"/>
      <c r="D143" s="43"/>
      <c r="E143" s="44"/>
      <c r="F143" s="45"/>
    </row>
    <row r="144" spans="1:6" ht="14">
      <c r="C144" s="43"/>
      <c r="D144" s="43"/>
      <c r="E144" s="44"/>
      <c r="F144" s="45"/>
    </row>
    <row r="145" spans="3:6" ht="14">
      <c r="C145" s="43"/>
      <c r="D145" s="43"/>
      <c r="E145" s="44"/>
      <c r="F145" s="45"/>
    </row>
    <row r="146" spans="3:6" ht="14">
      <c r="C146" s="43"/>
      <c r="D146" s="43"/>
      <c r="E146" s="44"/>
      <c r="F146" s="45"/>
    </row>
    <row r="147" spans="3:6" ht="14">
      <c r="C147" s="43"/>
      <c r="D147" s="43"/>
      <c r="E147" s="44"/>
      <c r="F147" s="45"/>
    </row>
    <row r="148" spans="3:6" ht="14">
      <c r="C148" s="43"/>
      <c r="D148" s="43"/>
      <c r="E148" s="44"/>
      <c r="F148" s="45"/>
    </row>
    <row r="149" spans="3:6" ht="14">
      <c r="C149" s="43"/>
      <c r="D149" s="43"/>
      <c r="E149" s="44"/>
      <c r="F149" s="45"/>
    </row>
    <row r="150" spans="3:6" ht="14">
      <c r="C150" s="43"/>
      <c r="D150" s="43"/>
      <c r="E150" s="44"/>
      <c r="F150" s="45"/>
    </row>
    <row r="151" spans="3:6" ht="14">
      <c r="C151" s="43"/>
      <c r="D151" s="43"/>
      <c r="E151" s="44"/>
      <c r="F151" s="45"/>
    </row>
    <row r="152" spans="3:6" ht="14">
      <c r="C152" s="43"/>
      <c r="D152" s="43"/>
      <c r="E152" s="44"/>
      <c r="F152" s="45"/>
    </row>
    <row r="153" spans="3:6" ht="14">
      <c r="C153" s="43"/>
      <c r="D153" s="43"/>
      <c r="E153" s="44"/>
      <c r="F153" s="45"/>
    </row>
    <row r="154" spans="3:6" ht="14">
      <c r="C154" s="43"/>
      <c r="D154" s="43"/>
      <c r="E154" s="44"/>
      <c r="F154" s="45"/>
    </row>
    <row r="155" spans="3:6" ht="14">
      <c r="C155" s="43"/>
      <c r="D155" s="43"/>
      <c r="E155" s="44"/>
      <c r="F155" s="45"/>
    </row>
    <row r="156" spans="3:6" ht="14">
      <c r="C156" s="43"/>
      <c r="D156" s="43"/>
      <c r="E156" s="44"/>
      <c r="F156" s="45"/>
    </row>
    <row r="157" spans="3:6" ht="14">
      <c r="C157" s="43"/>
      <c r="D157" s="43"/>
      <c r="E157" s="44"/>
      <c r="F157" s="45"/>
    </row>
    <row r="158" spans="3:6" ht="14">
      <c r="C158" s="43"/>
      <c r="D158" s="43"/>
      <c r="E158" s="44"/>
      <c r="F158" s="45"/>
    </row>
    <row r="159" spans="3:6" ht="14">
      <c r="C159" s="43"/>
      <c r="D159" s="43"/>
      <c r="E159" s="44"/>
      <c r="F159" s="45"/>
    </row>
    <row r="160" spans="3:6" ht="14">
      <c r="C160" s="43"/>
      <c r="D160" s="43"/>
      <c r="E160" s="44"/>
      <c r="F160" s="45"/>
    </row>
    <row r="161" spans="3:6" ht="14">
      <c r="C161" s="43"/>
      <c r="D161" s="43"/>
      <c r="E161" s="44"/>
      <c r="F161" s="45"/>
    </row>
    <row r="162" spans="3:6" ht="14">
      <c r="C162" s="43"/>
      <c r="D162" s="43"/>
      <c r="E162" s="44"/>
      <c r="F162" s="45"/>
    </row>
    <row r="163" spans="3:6" ht="14">
      <c r="C163" s="43"/>
      <c r="D163" s="43"/>
      <c r="E163" s="44"/>
      <c r="F163" s="45"/>
    </row>
    <row r="164" spans="3:6" ht="14">
      <c r="C164" s="43"/>
      <c r="D164" s="43"/>
      <c r="E164" s="44"/>
      <c r="F164" s="45"/>
    </row>
    <row r="165" spans="3:6" ht="14">
      <c r="C165" s="43"/>
      <c r="D165" s="43"/>
      <c r="E165" s="44"/>
      <c r="F165" s="45"/>
    </row>
    <row r="166" spans="3:6" ht="14">
      <c r="C166" s="43"/>
      <c r="D166" s="43"/>
      <c r="E166" s="44"/>
      <c r="F166" s="45"/>
    </row>
    <row r="167" spans="3:6" ht="14">
      <c r="C167" s="43"/>
      <c r="D167" s="43"/>
      <c r="E167" s="44"/>
      <c r="F167" s="45"/>
    </row>
    <row r="168" spans="3:6" ht="14">
      <c r="C168" s="43"/>
      <c r="D168" s="43"/>
      <c r="E168" s="44"/>
      <c r="F168" s="45"/>
    </row>
    <row r="169" spans="3:6" ht="14">
      <c r="C169" s="43"/>
      <c r="D169" s="43"/>
      <c r="E169" s="44"/>
      <c r="F169" s="45"/>
    </row>
    <row r="170" spans="3:6" ht="14">
      <c r="C170" s="43"/>
      <c r="D170" s="43"/>
      <c r="E170" s="44"/>
      <c r="F170" s="45"/>
    </row>
    <row r="171" spans="3:6" ht="14">
      <c r="C171" s="43"/>
      <c r="D171" s="43"/>
      <c r="E171" s="44"/>
      <c r="F171" s="45"/>
    </row>
    <row r="172" spans="3:6" ht="14">
      <c r="C172" s="43"/>
      <c r="D172" s="43"/>
      <c r="E172" s="44"/>
      <c r="F172" s="45"/>
    </row>
    <row r="173" spans="3:6" ht="14">
      <c r="C173" s="43"/>
      <c r="D173" s="43"/>
      <c r="E173" s="44"/>
      <c r="F173" s="45"/>
    </row>
    <row r="174" spans="3:6" ht="14">
      <c r="C174" s="43"/>
      <c r="D174" s="43"/>
      <c r="E174" s="44"/>
      <c r="F174" s="45"/>
    </row>
    <row r="175" spans="3:6" ht="14">
      <c r="C175" s="43"/>
      <c r="D175" s="43"/>
      <c r="E175" s="44"/>
      <c r="F175" s="45"/>
    </row>
    <row r="176" spans="3:6" ht="14">
      <c r="C176" s="43"/>
      <c r="D176" s="43"/>
      <c r="E176" s="44"/>
      <c r="F176" s="45"/>
    </row>
    <row r="177" spans="3:6" ht="14">
      <c r="C177" s="43"/>
      <c r="D177" s="43"/>
      <c r="E177" s="44"/>
      <c r="F177" s="45"/>
    </row>
    <row r="178" spans="3:6" ht="14">
      <c r="C178" s="43"/>
      <c r="D178" s="43"/>
      <c r="E178" s="44"/>
      <c r="F178" s="45"/>
    </row>
    <row r="179" spans="3:6" ht="14">
      <c r="C179" s="43"/>
      <c r="D179" s="43"/>
      <c r="E179" s="44"/>
      <c r="F179" s="45"/>
    </row>
    <row r="180" spans="3:6" ht="14">
      <c r="C180" s="43"/>
      <c r="D180" s="43"/>
      <c r="E180" s="44"/>
      <c r="F180" s="45"/>
    </row>
    <row r="181" spans="3:6" ht="14">
      <c r="C181" s="43"/>
      <c r="D181" s="43"/>
      <c r="E181" s="44"/>
      <c r="F181" s="45"/>
    </row>
    <row r="182" spans="3:6" ht="14">
      <c r="C182" s="43"/>
      <c r="D182" s="43"/>
      <c r="E182" s="44"/>
      <c r="F182" s="45"/>
    </row>
    <row r="183" spans="3:6" ht="14">
      <c r="C183" s="43"/>
      <c r="D183" s="43"/>
      <c r="E183" s="44"/>
      <c r="F183" s="45"/>
    </row>
    <row r="184" spans="3:6" ht="14">
      <c r="C184" s="43"/>
      <c r="D184" s="43"/>
      <c r="E184" s="44"/>
      <c r="F184" s="45"/>
    </row>
    <row r="185" spans="3:6" ht="14">
      <c r="C185" s="43"/>
      <c r="D185" s="43"/>
      <c r="E185" s="44"/>
      <c r="F185" s="45"/>
    </row>
    <row r="186" spans="3:6" ht="14">
      <c r="C186" s="43"/>
      <c r="D186" s="43"/>
      <c r="E186" s="44"/>
      <c r="F186" s="45"/>
    </row>
    <row r="187" spans="3:6" ht="14">
      <c r="C187" s="23"/>
      <c r="D187" s="23"/>
      <c r="E187" s="24"/>
      <c r="F187" s="25"/>
    </row>
    <row r="188" spans="3:6" ht="14">
      <c r="C188" s="23"/>
      <c r="D188" s="23"/>
      <c r="E188" s="24"/>
      <c r="F188" s="25"/>
    </row>
    <row r="189" spans="3:6" ht="14">
      <c r="C189" s="23"/>
      <c r="D189" s="23"/>
      <c r="E189" s="24"/>
      <c r="F189" s="25"/>
    </row>
    <row r="190" spans="3:6" ht="14">
      <c r="C190" s="23"/>
      <c r="D190" s="23"/>
      <c r="E190" s="24"/>
      <c r="F190" s="25"/>
    </row>
    <row r="191" spans="3:6" ht="14">
      <c r="C191" s="23"/>
      <c r="D191" s="23"/>
      <c r="E191" s="24"/>
      <c r="F191" s="25"/>
    </row>
    <row r="192" spans="3:6" ht="14">
      <c r="C192" s="23"/>
      <c r="D192" s="23"/>
      <c r="E192" s="24"/>
      <c r="F192" s="25"/>
    </row>
    <row r="193" spans="3:6" ht="14">
      <c r="C193" s="23"/>
      <c r="D193" s="23"/>
      <c r="E193" s="24"/>
      <c r="F193" s="25"/>
    </row>
    <row r="194" spans="3:6" ht="14">
      <c r="C194" s="23"/>
      <c r="D194" s="23"/>
      <c r="E194" s="24"/>
      <c r="F194" s="25"/>
    </row>
    <row r="195" spans="3:6" ht="14">
      <c r="C195" s="23"/>
      <c r="D195" s="23"/>
      <c r="E195" s="24"/>
      <c r="F195" s="25"/>
    </row>
    <row r="196" spans="3:6" ht="14">
      <c r="C196" s="23"/>
      <c r="D196" s="23"/>
      <c r="E196" s="24"/>
      <c r="F196" s="25"/>
    </row>
    <row r="197" spans="3:6" ht="14">
      <c r="C197" s="23"/>
      <c r="D197" s="23"/>
      <c r="E197" s="24"/>
      <c r="F197" s="25"/>
    </row>
    <row r="198" spans="3:6" ht="14">
      <c r="C198" s="23"/>
      <c r="D198" s="23"/>
      <c r="E198" s="24"/>
      <c r="F198" s="25"/>
    </row>
    <row r="199" spans="3:6" ht="14">
      <c r="C199" s="23"/>
      <c r="D199" s="23"/>
      <c r="E199" s="24"/>
      <c r="F199" s="25"/>
    </row>
    <row r="200" spans="3:6" ht="14">
      <c r="C200" s="23"/>
      <c r="D200" s="23"/>
      <c r="E200" s="24"/>
      <c r="F200" s="25"/>
    </row>
    <row r="201" spans="3:6" ht="14">
      <c r="C201" s="23"/>
      <c r="D201" s="23"/>
      <c r="E201" s="24"/>
      <c r="F201" s="25"/>
    </row>
    <row r="202" spans="3:6" ht="14">
      <c r="C202" s="23"/>
      <c r="D202" s="23"/>
      <c r="E202" s="24"/>
      <c r="F202" s="25"/>
    </row>
    <row r="203" spans="3:6" ht="14">
      <c r="C203" s="23"/>
      <c r="D203" s="23"/>
      <c r="E203" s="24"/>
      <c r="F203" s="25"/>
    </row>
    <row r="204" spans="3:6" ht="14">
      <c r="C204" s="23"/>
      <c r="D204" s="23"/>
      <c r="E204" s="24"/>
      <c r="F204" s="25"/>
    </row>
    <row r="205" spans="3:6" ht="14">
      <c r="C205" s="23"/>
      <c r="D205" s="23"/>
      <c r="E205" s="24"/>
      <c r="F205" s="25"/>
    </row>
    <row r="206" spans="3:6" ht="14">
      <c r="C206" s="23"/>
      <c r="D206" s="23"/>
      <c r="E206" s="24"/>
      <c r="F206" s="25"/>
    </row>
    <row r="207" spans="3:6" ht="14">
      <c r="C207" s="23"/>
      <c r="D207" s="23"/>
      <c r="E207" s="24"/>
      <c r="F207" s="25"/>
    </row>
    <row r="208" spans="3:6" ht="14">
      <c r="C208" s="23"/>
      <c r="D208" s="23"/>
      <c r="E208" s="24"/>
      <c r="F208" s="25"/>
    </row>
    <row r="209" spans="3:6" ht="14">
      <c r="C209" s="23"/>
      <c r="D209" s="23"/>
      <c r="E209" s="24"/>
      <c r="F209" s="25"/>
    </row>
    <row r="210" spans="3:6" ht="14">
      <c r="C210" s="23"/>
      <c r="D210" s="23"/>
      <c r="E210" s="24"/>
      <c r="F210" s="25"/>
    </row>
    <row r="211" spans="3:6" ht="14">
      <c r="C211" s="23"/>
      <c r="D211" s="23"/>
      <c r="E211" s="24"/>
      <c r="F211" s="25"/>
    </row>
    <row r="212" spans="3:6" ht="14">
      <c r="C212" s="23"/>
      <c r="D212" s="23"/>
      <c r="E212" s="24"/>
      <c r="F212" s="25"/>
    </row>
  </sheetData>
  <sortState xmlns:xlrd2="http://schemas.microsoft.com/office/spreadsheetml/2017/richdata2" ref="A101:F118">
    <sortCondition ref="B101:B118"/>
  </sortState>
  <mergeCells count="12">
    <mergeCell ref="B124:J124"/>
    <mergeCell ref="B123:J123"/>
    <mergeCell ref="G5:G6"/>
    <mergeCell ref="H5:H6"/>
    <mergeCell ref="I5:I6"/>
    <mergeCell ref="J5:J6"/>
    <mergeCell ref="C5:C6"/>
    <mergeCell ref="D5:D6"/>
    <mergeCell ref="E5:E6"/>
    <mergeCell ref="F5:F6"/>
    <mergeCell ref="B121:F121"/>
    <mergeCell ref="B122:J122"/>
  </mergeCells>
  <pageMargins left="0.78740157480314965" right="0.78740157480314965" top="0.74803149606299213" bottom="0.74803149606299213" header="0.31496062992125984" footer="0.31496062992125984"/>
  <pageSetup paperSize="8"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8FC9-D36A-43D5-9C54-8DB01EF70B02}">
  <dimension ref="A1:O212"/>
  <sheetViews>
    <sheetView showGridLines="0" zoomScale="80" zoomScaleNormal="80" workbookViewId="0">
      <pane ySplit="6" topLeftCell="A114" activePane="bottomLeft" state="frozen"/>
      <selection pane="bottomLeft" activeCell="H119" sqref="H119"/>
    </sheetView>
  </sheetViews>
  <sheetFormatPr defaultColWidth="9.296875" defaultRowHeight="15.05" customHeight="1"/>
  <cols>
    <col min="1" max="1" width="4.296875" style="122" customWidth="1" collapsed="1"/>
    <col min="2" max="2" width="62.296875" style="105" customWidth="1" collapsed="1"/>
    <col min="3" max="3" width="15.69921875" style="83" customWidth="1" collapsed="1"/>
    <col min="4" max="4" width="15.69921875" style="83" customWidth="1"/>
    <col min="5" max="9" width="15.69921875" style="83" customWidth="1" collapsed="1"/>
    <col min="10" max="15" width="9.296875" style="83"/>
    <col min="16" max="16384" width="9.296875" style="83" collapsed="1"/>
  </cols>
  <sheetData>
    <row r="1" spans="1:9" ht="23.25" customHeight="1">
      <c r="A1" s="80"/>
      <c r="B1" s="81"/>
      <c r="C1" s="82"/>
      <c r="D1" s="82"/>
      <c r="E1" s="82" t="s">
        <v>1</v>
      </c>
      <c r="F1" s="78"/>
      <c r="G1" s="78"/>
      <c r="H1" s="78"/>
      <c r="I1" s="78"/>
    </row>
    <row r="2" spans="1:9" ht="6.05" customHeight="1">
      <c r="A2" s="84"/>
      <c r="B2" s="82"/>
      <c r="C2" s="78"/>
      <c r="D2" s="78"/>
      <c r="E2" s="78"/>
      <c r="F2" s="78"/>
      <c r="G2" s="78"/>
      <c r="H2" s="78"/>
      <c r="I2" s="78"/>
    </row>
    <row r="3" spans="1:9" ht="19.5" customHeight="1">
      <c r="A3" s="85" t="s">
        <v>8</v>
      </c>
      <c r="B3" s="84"/>
      <c r="C3" s="78"/>
      <c r="D3" s="78"/>
      <c r="E3" s="78"/>
      <c r="F3" s="78"/>
      <c r="G3" s="78"/>
      <c r="H3" s="78"/>
      <c r="I3" s="78"/>
    </row>
    <row r="4" spans="1:9" ht="21.8" customHeight="1">
      <c r="A4" s="84"/>
      <c r="B4" s="82"/>
      <c r="C4" s="78"/>
      <c r="D4" s="78"/>
      <c r="E4" s="78"/>
      <c r="F4" s="78"/>
      <c r="G4" s="78"/>
      <c r="H4" s="78"/>
      <c r="I4" s="78"/>
    </row>
    <row r="5" spans="1:9" s="88" customFormat="1" ht="21.8" customHeight="1">
      <c r="A5" s="86" t="s">
        <v>9</v>
      </c>
      <c r="B5" s="87"/>
      <c r="C5" s="138" t="s">
        <v>149</v>
      </c>
      <c r="D5" s="140" t="s">
        <v>135</v>
      </c>
      <c r="E5" s="140" t="s">
        <v>134</v>
      </c>
      <c r="F5" s="140" t="s">
        <v>104</v>
      </c>
      <c r="G5" s="140" t="s">
        <v>139</v>
      </c>
      <c r="H5" s="140" t="s">
        <v>105</v>
      </c>
      <c r="I5" s="140" t="s">
        <v>105</v>
      </c>
    </row>
    <row r="6" spans="1:9" s="88" customFormat="1" ht="72" customHeight="1">
      <c r="A6" s="89"/>
      <c r="B6" s="90" t="s">
        <v>15</v>
      </c>
      <c r="C6" s="137"/>
      <c r="D6" s="142"/>
      <c r="E6" s="141"/>
      <c r="F6" s="141"/>
      <c r="G6" s="141"/>
      <c r="H6" s="141"/>
      <c r="I6" s="141"/>
    </row>
    <row r="7" spans="1:9" s="94" customFormat="1" ht="18" customHeight="1">
      <c r="A7" s="91"/>
      <c r="B7" s="92"/>
      <c r="C7" s="93" t="s">
        <v>16</v>
      </c>
      <c r="D7" s="93" t="s">
        <v>16</v>
      </c>
      <c r="E7" s="93" t="s">
        <v>16</v>
      </c>
      <c r="F7" s="93" t="s">
        <v>16</v>
      </c>
      <c r="G7" s="93" t="s">
        <v>17</v>
      </c>
      <c r="H7" s="93" t="s">
        <v>16</v>
      </c>
      <c r="I7" s="93" t="s">
        <v>17</v>
      </c>
    </row>
    <row r="8" spans="1:9" ht="8.1999999999999993" customHeight="1">
      <c r="A8" s="84"/>
      <c r="B8" s="82"/>
      <c r="C8" s="95"/>
      <c r="D8" s="95"/>
      <c r="E8" s="96"/>
      <c r="F8" s="78"/>
      <c r="G8" s="78"/>
      <c r="H8" s="78"/>
      <c r="I8" s="78"/>
    </row>
    <row r="9" spans="1:9" s="100" customFormat="1" ht="15.05" customHeight="1">
      <c r="A9" s="97" t="s">
        <v>18</v>
      </c>
      <c r="B9" s="98"/>
      <c r="C9" s="55"/>
      <c r="D9" s="55"/>
      <c r="E9" s="55"/>
      <c r="F9" s="57"/>
      <c r="G9" s="57"/>
      <c r="H9" s="99"/>
      <c r="I9" s="99"/>
    </row>
    <row r="10" spans="1:9" ht="14">
      <c r="A10" s="101">
        <v>350</v>
      </c>
      <c r="B10" s="102" t="s">
        <v>19</v>
      </c>
      <c r="C10" s="69">
        <f>INDEX([1]Results!$E$2:$E$130,MATCH($B10,[1]Results!$D$2:$D$130,0))</f>
        <v>408</v>
      </c>
      <c r="D10" s="69">
        <f>INDEX([1]Results!$R$2:$R$130,MATCH($B10,[1]Results!$D$2:$D$130,0))</f>
        <v>7</v>
      </c>
      <c r="E10" s="69">
        <f>INDEX([1]Results!$T$2:$T$130,MATCH($B10,[1]Results!$D$2:$D$130,0))</f>
        <v>0</v>
      </c>
      <c r="F10" s="69">
        <f>INDEX([1]Results!$I$2:$I$130,MATCH($B10,[1]Results!$D$2:$D$130,0))</f>
        <v>9</v>
      </c>
      <c r="G10" s="125">
        <f>INDEX([1]Results!$J$2:$J$130,MATCH($B10,[1]Results!$D$2:$D$130,0))</f>
        <v>2.20588235294117E-2</v>
      </c>
      <c r="H10" s="69">
        <f>INDEX([1]Results!$M$2:$M$130,MATCH($B10,[1]Results!$D$2:$D$130,0))</f>
        <v>3</v>
      </c>
      <c r="I10" s="125">
        <f>INDEX([1]Results!$N$2:$N$130,MATCH($B10,[1]Results!$D$2:$D$130,0))</f>
        <v>7.3529411764705803E-3</v>
      </c>
    </row>
    <row r="11" spans="1:9" ht="14">
      <c r="A11" s="101">
        <v>347</v>
      </c>
      <c r="B11" s="90" t="s">
        <v>132</v>
      </c>
      <c r="C11" s="69">
        <f>INDEX([1]Results!$E$2:$E$130,MATCH($B11,[1]Results!$D$2:$D$130,0))</f>
        <v>5875</v>
      </c>
      <c r="D11" s="69">
        <f>INDEX([1]Results!$R$2:$R$130,MATCH($B11,[1]Results!$D$2:$D$130,0))</f>
        <v>32</v>
      </c>
      <c r="E11" s="69">
        <f>INDEX([1]Results!$T$2:$T$130,MATCH($B11,[1]Results!$D$2:$D$130,0))</f>
        <v>9</v>
      </c>
      <c r="F11" s="69">
        <f>INDEX([1]Results!$I$2:$I$130,MATCH($B11,[1]Results!$D$2:$D$130,0))</f>
        <v>5</v>
      </c>
      <c r="G11" s="125">
        <f>INDEX([1]Results!$J$2:$J$130,MATCH($B11,[1]Results!$D$2:$D$130,0))</f>
        <v>8.5106382978723403E-4</v>
      </c>
      <c r="H11" s="69">
        <f>INDEX([1]Results!$M$2:$M$130,MATCH($B11,[1]Results!$D$2:$D$130,0))</f>
        <v>408</v>
      </c>
      <c r="I11" s="125">
        <f>INDEX([1]Results!$N$2:$N$130,MATCH($B11,[1]Results!$D$2:$D$130,0))</f>
        <v>6.9446808510638294E-2</v>
      </c>
    </row>
    <row r="12" spans="1:9" ht="14">
      <c r="A12" s="101">
        <v>348</v>
      </c>
      <c r="B12" s="102" t="s">
        <v>20</v>
      </c>
      <c r="C12" s="69">
        <f>INDEX([1]Results!$E$2:$E$130,MATCH($B12,[1]Results!$D$2:$D$130,0))</f>
        <v>171</v>
      </c>
      <c r="D12" s="69">
        <f>INDEX([1]Results!$R$2:$R$130,MATCH($B12,[1]Results!$D$2:$D$130,0))</f>
        <v>3</v>
      </c>
      <c r="E12" s="69">
        <f>INDEX([1]Results!$T$2:$T$130,MATCH($B12,[1]Results!$D$2:$D$130,0))</f>
        <v>0</v>
      </c>
      <c r="F12" s="69">
        <f>INDEX([1]Results!$I$2:$I$130,MATCH($B12,[1]Results!$D$2:$D$130,0))</f>
        <v>40</v>
      </c>
      <c r="G12" s="125">
        <f>INDEX([1]Results!$J$2:$J$130,MATCH($B12,[1]Results!$D$2:$D$130,0))</f>
        <v>0.23391812865497</v>
      </c>
      <c r="H12" s="69">
        <f>INDEX([1]Results!$M$2:$M$130,MATCH($B12,[1]Results!$D$2:$D$130,0))</f>
        <v>60</v>
      </c>
      <c r="I12" s="125">
        <f>INDEX([1]Results!$N$2:$N$130,MATCH($B12,[1]Results!$D$2:$D$130,0))</f>
        <v>0.35087719298245601</v>
      </c>
    </row>
    <row r="13" spans="1:9" ht="14">
      <c r="A13" s="101">
        <v>369</v>
      </c>
      <c r="B13" s="90" t="s">
        <v>21</v>
      </c>
      <c r="C13" s="69">
        <f>INDEX([1]Results!$E$2:$E$130,MATCH($B13,[1]Results!$D$2:$D$130,0))</f>
        <v>38</v>
      </c>
      <c r="D13" s="69">
        <f>INDEX([1]Results!$R$2:$R$130,MATCH($B13,[1]Results!$D$2:$D$130,0))</f>
        <v>1</v>
      </c>
      <c r="E13" s="69">
        <f>INDEX([1]Results!$T$2:$T$130,MATCH($B13,[1]Results!$D$2:$D$130,0))</f>
        <v>0</v>
      </c>
      <c r="F13" s="69">
        <f>INDEX([1]Results!$I$2:$I$130,MATCH($B13,[1]Results!$D$2:$D$130,0))</f>
        <v>4</v>
      </c>
      <c r="G13" s="125">
        <f>INDEX([1]Results!$J$2:$J$130,MATCH($B13,[1]Results!$D$2:$D$130,0))</f>
        <v>0.105263157894736</v>
      </c>
      <c r="H13" s="69">
        <f>INDEX([1]Results!$M$2:$M$130,MATCH($B13,[1]Results!$D$2:$D$130,0))</f>
        <v>9</v>
      </c>
      <c r="I13" s="125">
        <f>INDEX([1]Results!$N$2:$N$130,MATCH($B13,[1]Results!$D$2:$D$130,0))</f>
        <v>0.23684210526315699</v>
      </c>
    </row>
    <row r="14" spans="1:9" ht="14">
      <c r="A14" s="101">
        <v>355</v>
      </c>
      <c r="B14" s="102" t="s">
        <v>22</v>
      </c>
      <c r="C14" s="69">
        <f>INDEX([1]Results!$E$2:$E$130,MATCH($B14,[1]Results!$D$2:$D$130,0))</f>
        <v>32</v>
      </c>
      <c r="D14" s="69">
        <f>INDEX([1]Results!$R$2:$R$130,MATCH($B14,[1]Results!$D$2:$D$130,0))</f>
        <v>0</v>
      </c>
      <c r="E14" s="69">
        <f>INDEX([1]Results!$T$2:$T$130,MATCH($B14,[1]Results!$D$2:$D$130,0))</f>
        <v>0</v>
      </c>
      <c r="F14" s="69">
        <f>INDEX([1]Results!$I$2:$I$130,MATCH($B14,[1]Results!$D$2:$D$130,0))</f>
        <v>0</v>
      </c>
      <c r="G14" s="125">
        <f>INDEX([1]Results!$J$2:$J$130,MATCH($B14,[1]Results!$D$2:$D$130,0))</f>
        <v>0</v>
      </c>
      <c r="H14" s="69">
        <f>INDEX([1]Results!$M$2:$M$130,MATCH($B14,[1]Results!$D$2:$D$130,0))</f>
        <v>14</v>
      </c>
      <c r="I14" s="125">
        <f>INDEX([1]Results!$N$2:$N$130,MATCH($B14,[1]Results!$D$2:$D$130,0))</f>
        <v>0.4375</v>
      </c>
    </row>
    <row r="15" spans="1:9" ht="14">
      <c r="A15" s="101">
        <v>140</v>
      </c>
      <c r="B15" s="102" t="s">
        <v>110</v>
      </c>
      <c r="C15" s="69">
        <f>INDEX([1]Results!$E$2:$E$130,MATCH($B15,[1]Results!$D$2:$D$130,0))</f>
        <v>160</v>
      </c>
      <c r="D15" s="69">
        <f>INDEX([1]Results!$R$2:$R$130,MATCH($B15,[1]Results!$D$2:$D$130,0))</f>
        <v>7</v>
      </c>
      <c r="E15" s="69">
        <f>INDEX([1]Results!$T$2:$T$130,MATCH($B15,[1]Results!$D$2:$D$130,0))</f>
        <v>0</v>
      </c>
      <c r="F15" s="69">
        <f>INDEX([1]Results!$I$2:$I$130,MATCH($B15,[1]Results!$D$2:$D$130,0))</f>
        <v>5</v>
      </c>
      <c r="G15" s="125">
        <f>INDEX([1]Results!$J$2:$J$130,MATCH($B15,[1]Results!$D$2:$D$130,0))</f>
        <v>3.125E-2</v>
      </c>
      <c r="H15" s="69">
        <f>INDEX([1]Results!$M$2:$M$130,MATCH($B15,[1]Results!$D$2:$D$130,0))</f>
        <v>45</v>
      </c>
      <c r="I15" s="125">
        <f>INDEX([1]Results!$N$2:$N$130,MATCH($B15,[1]Results!$D$2:$D$130,0))</f>
        <v>0.28125</v>
      </c>
    </row>
    <row r="16" spans="1:9" ht="14">
      <c r="A16" s="101">
        <v>363</v>
      </c>
      <c r="B16" s="102" t="s">
        <v>23</v>
      </c>
      <c r="C16" s="69">
        <f>INDEX([1]Results!$E$2:$E$130,MATCH($B16,[1]Results!$D$2:$D$130,0))</f>
        <v>84</v>
      </c>
      <c r="D16" s="69">
        <f>INDEX([1]Results!$R$2:$R$130,MATCH($B16,[1]Results!$D$2:$D$130,0))</f>
        <v>0</v>
      </c>
      <c r="E16" s="69">
        <f>INDEX([1]Results!$T$2:$T$130,MATCH($B16,[1]Results!$D$2:$D$130,0))</f>
        <v>0</v>
      </c>
      <c r="F16" s="69">
        <f>INDEX([1]Results!$I$2:$I$130,MATCH($B16,[1]Results!$D$2:$D$130,0))</f>
        <v>6</v>
      </c>
      <c r="G16" s="125">
        <f>INDEX([1]Results!$J$2:$J$130,MATCH($B16,[1]Results!$D$2:$D$130,0))</f>
        <v>7.1428571428571397E-2</v>
      </c>
      <c r="H16" s="69">
        <f>INDEX([1]Results!$M$2:$M$130,MATCH($B16,[1]Results!$D$2:$D$130,0))</f>
        <v>16</v>
      </c>
      <c r="I16" s="125">
        <f>INDEX([1]Results!$N$2:$N$130,MATCH($B16,[1]Results!$D$2:$D$130,0))</f>
        <v>0.19047619047618999</v>
      </c>
    </row>
    <row r="17" spans="1:9" ht="14">
      <c r="A17" s="101">
        <v>351</v>
      </c>
      <c r="B17" s="102" t="s">
        <v>24</v>
      </c>
      <c r="C17" s="69">
        <f>INDEX([1]Results!$E$2:$E$130,MATCH($B17,[1]Results!$D$2:$D$130,0))</f>
        <v>13</v>
      </c>
      <c r="D17" s="69">
        <f>INDEX([1]Results!$R$2:$R$130,MATCH($B17,[1]Results!$D$2:$D$130,0))</f>
        <v>0</v>
      </c>
      <c r="E17" s="69">
        <f>INDEX([1]Results!$T$2:$T$130,MATCH($B17,[1]Results!$D$2:$D$130,0))</f>
        <v>0</v>
      </c>
      <c r="F17" s="69">
        <f>INDEX([1]Results!$I$2:$I$130,MATCH($B17,[1]Results!$D$2:$D$130,0))</f>
        <v>1</v>
      </c>
      <c r="G17" s="125">
        <f>INDEX([1]Results!$J$2:$J$130,MATCH($B17,[1]Results!$D$2:$D$130,0))</f>
        <v>7.69230769230769E-2</v>
      </c>
      <c r="H17" s="69">
        <f>INDEX([1]Results!$M$2:$M$130,MATCH($B17,[1]Results!$D$2:$D$130,0))</f>
        <v>2</v>
      </c>
      <c r="I17" s="125">
        <f>INDEX([1]Results!$N$2:$N$130,MATCH($B17,[1]Results!$D$2:$D$130,0))</f>
        <v>0.15384615384615299</v>
      </c>
    </row>
    <row r="18" spans="1:9" ht="14">
      <c r="A18" s="101">
        <v>381</v>
      </c>
      <c r="B18" s="102" t="s">
        <v>25</v>
      </c>
      <c r="C18" s="69">
        <f>INDEX([1]Results!$E$2:$E$130,MATCH($B18,[1]Results!$D$2:$D$130,0))</f>
        <v>39</v>
      </c>
      <c r="D18" s="69">
        <f>INDEX([1]Results!$R$2:$R$130,MATCH($B18,[1]Results!$D$2:$D$130,0))</f>
        <v>0</v>
      </c>
      <c r="E18" s="69">
        <f>INDEX([1]Results!$T$2:$T$130,MATCH($B18,[1]Results!$D$2:$D$130,0))</f>
        <v>0</v>
      </c>
      <c r="F18" s="69">
        <f>INDEX([1]Results!$I$2:$I$130,MATCH($B18,[1]Results!$D$2:$D$130,0))</f>
        <v>0</v>
      </c>
      <c r="G18" s="125">
        <f>INDEX([1]Results!$J$2:$J$130,MATCH($B18,[1]Results!$D$2:$D$130,0))</f>
        <v>0</v>
      </c>
      <c r="H18" s="69">
        <f>INDEX([1]Results!$M$2:$M$130,MATCH($B18,[1]Results!$D$2:$D$130,0))</f>
        <v>3</v>
      </c>
      <c r="I18" s="125">
        <f>INDEX([1]Results!$N$2:$N$130,MATCH($B18,[1]Results!$D$2:$D$130,0))</f>
        <v>7.69230769230769E-2</v>
      </c>
    </row>
    <row r="19" spans="1:9" ht="14">
      <c r="A19" s="101">
        <v>368</v>
      </c>
      <c r="B19" s="102" t="s">
        <v>26</v>
      </c>
      <c r="C19" s="69">
        <f>INDEX([1]Results!$E$2:$E$130,MATCH($B19,[1]Results!$D$2:$D$130,0))</f>
        <v>843</v>
      </c>
      <c r="D19" s="69">
        <f>INDEX([1]Results!$R$2:$R$130,MATCH($B19,[1]Results!$D$2:$D$130,0))</f>
        <v>2</v>
      </c>
      <c r="E19" s="69">
        <f>INDEX([1]Results!$T$2:$T$130,MATCH($B19,[1]Results!$D$2:$D$130,0))</f>
        <v>5</v>
      </c>
      <c r="F19" s="69">
        <f>INDEX([1]Results!$I$2:$I$130,MATCH($B19,[1]Results!$D$2:$D$130,0))</f>
        <v>14</v>
      </c>
      <c r="G19" s="125">
        <f>INDEX([1]Results!$J$2:$J$130,MATCH($B19,[1]Results!$D$2:$D$130,0))</f>
        <v>1.6607354685646499E-2</v>
      </c>
      <c r="H19" s="69">
        <f>INDEX([1]Results!$M$2:$M$130,MATCH($B19,[1]Results!$D$2:$D$130,0))</f>
        <v>26</v>
      </c>
      <c r="I19" s="125">
        <f>INDEX([1]Results!$N$2:$N$130,MATCH($B19,[1]Results!$D$2:$D$130,0))</f>
        <v>3.0842230130486301E-2</v>
      </c>
    </row>
    <row r="20" spans="1:9" ht="14">
      <c r="A20" s="101">
        <v>344</v>
      </c>
      <c r="B20" s="102" t="s">
        <v>112</v>
      </c>
      <c r="C20" s="69">
        <f>INDEX([1]Results!$E$2:$E$130,MATCH($B20,[1]Results!$D$2:$D$130,0))</f>
        <v>176</v>
      </c>
      <c r="D20" s="69">
        <f>INDEX([1]Results!$R$2:$R$130,MATCH($B20,[1]Results!$D$2:$D$130,0))</f>
        <v>2</v>
      </c>
      <c r="E20" s="69">
        <f>INDEX([1]Results!$T$2:$T$130,MATCH($B20,[1]Results!$D$2:$D$130,0))</f>
        <v>1</v>
      </c>
      <c r="F20" s="69">
        <f>INDEX([1]Results!$I$2:$I$130,MATCH($B20,[1]Results!$D$2:$D$130,0))</f>
        <v>16</v>
      </c>
      <c r="G20" s="125">
        <f>INDEX([1]Results!$J$2:$J$130,MATCH($B20,[1]Results!$D$2:$D$130,0))</f>
        <v>9.0909090909090898E-2</v>
      </c>
      <c r="H20" s="69">
        <f>INDEX([1]Results!$M$2:$M$130,MATCH($B20,[1]Results!$D$2:$D$130,0))</f>
        <v>0</v>
      </c>
      <c r="I20" s="125">
        <f>INDEX([1]Results!$N$2:$N$130,MATCH($B20,[1]Results!$D$2:$D$130,0))</f>
        <v>0</v>
      </c>
    </row>
    <row r="21" spans="1:9" ht="14">
      <c r="A21" s="101">
        <v>356</v>
      </c>
      <c r="B21" s="102" t="s">
        <v>27</v>
      </c>
      <c r="C21" s="69">
        <f>INDEX([1]Results!$E$2:$E$130,MATCH($B21,[1]Results!$D$2:$D$130,0))</f>
        <v>1280</v>
      </c>
      <c r="D21" s="69">
        <f>INDEX([1]Results!$R$2:$R$130,MATCH($B21,[1]Results!$D$2:$D$130,0))</f>
        <v>11</v>
      </c>
      <c r="E21" s="69">
        <f>INDEX([1]Results!$T$2:$T$130,MATCH($B21,[1]Results!$D$2:$D$130,0))</f>
        <v>12</v>
      </c>
      <c r="F21" s="69">
        <f>INDEX([1]Results!$I$2:$I$130,MATCH($B21,[1]Results!$D$2:$D$130,0))</f>
        <v>53</v>
      </c>
      <c r="G21" s="125">
        <f>INDEX([1]Results!$J$2:$J$130,MATCH($B21,[1]Results!$D$2:$D$130,0))</f>
        <v>4.1406249999999999E-2</v>
      </c>
      <c r="H21" s="69">
        <f>INDEX([1]Results!$M$2:$M$130,MATCH($B21,[1]Results!$D$2:$D$130,0))</f>
        <v>253</v>
      </c>
      <c r="I21" s="125">
        <f>INDEX([1]Results!$N$2:$N$130,MATCH($B21,[1]Results!$D$2:$D$130,0))</f>
        <v>0.19765625000000001</v>
      </c>
    </row>
    <row r="22" spans="1:9" ht="16.55" customHeight="1">
      <c r="A22" s="101">
        <v>3000</v>
      </c>
      <c r="B22" s="102" t="s">
        <v>113</v>
      </c>
      <c r="C22" s="69">
        <f>INDEX([1]Results!$E$2:$E$130,MATCH($B22,[1]Results!$D$2:$D$130,0))</f>
        <v>94</v>
      </c>
      <c r="D22" s="69">
        <f>INDEX([1]Results!$R$2:$R$130,MATCH($B22,[1]Results!$D$2:$D$130,0))</f>
        <v>0</v>
      </c>
      <c r="E22" s="69">
        <f>INDEX([1]Results!$T$2:$T$130,MATCH($B22,[1]Results!$D$2:$D$130,0))</f>
        <v>0</v>
      </c>
      <c r="F22" s="69">
        <f>INDEX([1]Results!$I$2:$I$130,MATCH($B22,[1]Results!$D$2:$D$130,0))</f>
        <v>14</v>
      </c>
      <c r="G22" s="125">
        <f>INDEX([1]Results!$J$2:$J$130,MATCH($B22,[1]Results!$D$2:$D$130,0))</f>
        <v>0.14893617021276501</v>
      </c>
      <c r="H22" s="69">
        <f>INDEX([1]Results!$M$2:$M$130,MATCH($B22,[1]Results!$D$2:$D$130,0))</f>
        <v>17</v>
      </c>
      <c r="I22" s="125">
        <f>INDEX([1]Results!$N$2:$N$130,MATCH($B22,[1]Results!$D$2:$D$130,0))</f>
        <v>0.180851063829787</v>
      </c>
    </row>
    <row r="23" spans="1:9" ht="14">
      <c r="A23" s="101">
        <v>353</v>
      </c>
      <c r="B23" s="102" t="s">
        <v>28</v>
      </c>
      <c r="C23" s="69">
        <f>INDEX([1]Results!$E$2:$E$130,MATCH($B23,[1]Results!$D$2:$D$130,0))</f>
        <v>206</v>
      </c>
      <c r="D23" s="69">
        <f>INDEX([1]Results!$R$2:$R$130,MATCH($B23,[1]Results!$D$2:$D$130,0))</f>
        <v>1</v>
      </c>
      <c r="E23" s="69">
        <f>INDEX([1]Results!$T$2:$T$130,MATCH($B23,[1]Results!$D$2:$D$130,0))</f>
        <v>1</v>
      </c>
      <c r="F23" s="69">
        <f>INDEX([1]Results!$I$2:$I$130,MATCH($B23,[1]Results!$D$2:$D$130,0))</f>
        <v>12</v>
      </c>
      <c r="G23" s="125">
        <f>INDEX([1]Results!$J$2:$J$130,MATCH($B23,[1]Results!$D$2:$D$130,0))</f>
        <v>5.8252427184466E-2</v>
      </c>
      <c r="H23" s="69">
        <f>INDEX([1]Results!$M$2:$M$130,MATCH($B23,[1]Results!$D$2:$D$130,0))</f>
        <v>39</v>
      </c>
      <c r="I23" s="125">
        <f>INDEX([1]Results!$N$2:$N$130,MATCH($B23,[1]Results!$D$2:$D$130,0))</f>
        <v>0.18932038834951401</v>
      </c>
    </row>
    <row r="24" spans="1:9" ht="14">
      <c r="A24" s="101">
        <v>354</v>
      </c>
      <c r="B24" s="102" t="s">
        <v>29</v>
      </c>
      <c r="C24" s="69">
        <f>INDEX([1]Results!$E$2:$E$130,MATCH($B24,[1]Results!$D$2:$D$130,0))</f>
        <v>1037</v>
      </c>
      <c r="D24" s="69">
        <f>INDEX([1]Results!$R$2:$R$130,MATCH($B24,[1]Results!$D$2:$D$130,0))</f>
        <v>12</v>
      </c>
      <c r="E24" s="69">
        <f>INDEX([1]Results!$T$2:$T$130,MATCH($B24,[1]Results!$D$2:$D$130,0))</f>
        <v>6</v>
      </c>
      <c r="F24" s="69">
        <f>INDEX([1]Results!$I$2:$I$130,MATCH($B24,[1]Results!$D$2:$D$130,0))</f>
        <v>211</v>
      </c>
      <c r="G24" s="125">
        <f>INDEX([1]Results!$J$2:$J$130,MATCH($B24,[1]Results!$D$2:$D$130,0))</f>
        <v>0.20347155255544799</v>
      </c>
      <c r="H24" s="69">
        <f>INDEX([1]Results!$M$2:$M$130,MATCH($B24,[1]Results!$D$2:$D$130,0))</f>
        <v>165</v>
      </c>
      <c r="I24" s="125">
        <f>INDEX([1]Results!$N$2:$N$130,MATCH($B24,[1]Results!$D$2:$D$130,0))</f>
        <v>0.159112825458052</v>
      </c>
    </row>
    <row r="25" spans="1:9" ht="14">
      <c r="A25" s="101">
        <v>358</v>
      </c>
      <c r="B25" s="102" t="s">
        <v>30</v>
      </c>
      <c r="C25" s="69">
        <f>INDEX([1]Results!$E$2:$E$130,MATCH($B25,[1]Results!$D$2:$D$130,0))</f>
        <v>878</v>
      </c>
      <c r="D25" s="69">
        <f>INDEX([1]Results!$R$2:$R$130,MATCH($B25,[1]Results!$D$2:$D$130,0))</f>
        <v>7</v>
      </c>
      <c r="E25" s="69">
        <f>INDEX([1]Results!$T$2:$T$130,MATCH($B25,[1]Results!$D$2:$D$130,0))</f>
        <v>3</v>
      </c>
      <c r="F25" s="69">
        <f>INDEX([1]Results!$I$2:$I$130,MATCH($B25,[1]Results!$D$2:$D$130,0))</f>
        <v>40</v>
      </c>
      <c r="G25" s="125">
        <f>INDEX([1]Results!$J$2:$J$130,MATCH($B25,[1]Results!$D$2:$D$130,0))</f>
        <v>4.5558086560364398E-2</v>
      </c>
      <c r="H25" s="69">
        <f>INDEX([1]Results!$M$2:$M$130,MATCH($B25,[1]Results!$D$2:$D$130,0))</f>
        <v>197</v>
      </c>
      <c r="I25" s="125">
        <f>INDEX([1]Results!$N$2:$N$130,MATCH($B25,[1]Results!$D$2:$D$130,0))</f>
        <v>0.22437357630979499</v>
      </c>
    </row>
    <row r="26" spans="1:9" ht="14">
      <c r="A26" s="101">
        <v>361</v>
      </c>
      <c r="B26" s="103" t="s">
        <v>31</v>
      </c>
      <c r="C26" s="69">
        <f>INDEX([1]Results!$E$2:$E$130,MATCH($B26,[1]Results!$D$2:$D$130,0))</f>
        <v>1127</v>
      </c>
      <c r="D26" s="69">
        <f>INDEX([1]Results!$R$2:$R$130,MATCH($B26,[1]Results!$D$2:$D$130,0))</f>
        <v>1</v>
      </c>
      <c r="E26" s="69">
        <f>INDEX([1]Results!$T$2:$T$130,MATCH($B26,[1]Results!$D$2:$D$130,0))</f>
        <v>0</v>
      </c>
      <c r="F26" s="69">
        <f>INDEX([1]Results!$I$2:$I$130,MATCH($B26,[1]Results!$D$2:$D$130,0))</f>
        <v>4</v>
      </c>
      <c r="G26" s="125">
        <f>INDEX([1]Results!$J$2:$J$130,MATCH($B26,[1]Results!$D$2:$D$130,0))</f>
        <v>3.5492457852706301E-3</v>
      </c>
      <c r="H26" s="69">
        <f>INDEX([1]Results!$M$2:$M$130,MATCH($B26,[1]Results!$D$2:$D$130,0))</f>
        <v>131</v>
      </c>
      <c r="I26" s="125">
        <f>INDEX([1]Results!$N$2:$N$130,MATCH($B26,[1]Results!$D$2:$D$130,0))</f>
        <v>0.11623779946761301</v>
      </c>
    </row>
    <row r="27" spans="1:9" ht="14">
      <c r="A27" s="101">
        <v>1036</v>
      </c>
      <c r="B27" s="102" t="s">
        <v>32</v>
      </c>
      <c r="C27" s="69">
        <f>INDEX([1]Results!$E$2:$E$130,MATCH($B27,[1]Results!$D$2:$D$130,0))</f>
        <v>51</v>
      </c>
      <c r="D27" s="69">
        <f>INDEX([1]Results!$R$2:$R$130,MATCH($B27,[1]Results!$D$2:$D$130,0))</f>
        <v>3</v>
      </c>
      <c r="E27" s="69">
        <f>INDEX([1]Results!$T$2:$T$130,MATCH($B27,[1]Results!$D$2:$D$130,0))</f>
        <v>1</v>
      </c>
      <c r="F27" s="69">
        <f>INDEX([1]Results!$I$2:$I$130,MATCH($B27,[1]Results!$D$2:$D$130,0))</f>
        <v>0</v>
      </c>
      <c r="G27" s="125">
        <f>INDEX([1]Results!$J$2:$J$130,MATCH($B27,[1]Results!$D$2:$D$130,0))</f>
        <v>0</v>
      </c>
      <c r="H27" s="69">
        <f>INDEX([1]Results!$M$2:$M$130,MATCH($B27,[1]Results!$D$2:$D$130,0))</f>
        <v>26</v>
      </c>
      <c r="I27" s="125">
        <f>INDEX([1]Results!$N$2:$N$130,MATCH($B27,[1]Results!$D$2:$D$130,0))</f>
        <v>0.50980392156862697</v>
      </c>
    </row>
    <row r="28" spans="1:9" ht="14">
      <c r="A28" s="101">
        <v>352</v>
      </c>
      <c r="B28" s="90" t="s">
        <v>33</v>
      </c>
      <c r="C28" s="69">
        <f>INDEX([1]Results!$E$2:$E$130,MATCH($B28,[1]Results!$D$2:$D$130,0))</f>
        <v>149</v>
      </c>
      <c r="D28" s="69">
        <f>INDEX([1]Results!$R$2:$R$130,MATCH($B28,[1]Results!$D$2:$D$130,0))</f>
        <v>5</v>
      </c>
      <c r="E28" s="69">
        <f>INDEX([1]Results!$T$2:$T$130,MATCH($B28,[1]Results!$D$2:$D$130,0))</f>
        <v>3</v>
      </c>
      <c r="F28" s="69">
        <f>INDEX([1]Results!$I$2:$I$130,MATCH($B28,[1]Results!$D$2:$D$130,0))</f>
        <v>3</v>
      </c>
      <c r="G28" s="125">
        <f>INDEX([1]Results!$J$2:$J$130,MATCH($B28,[1]Results!$D$2:$D$130,0))</f>
        <v>2.0134228187919399E-2</v>
      </c>
      <c r="H28" s="69">
        <f>INDEX([1]Results!$M$2:$M$130,MATCH($B28,[1]Results!$D$2:$D$130,0))</f>
        <v>40</v>
      </c>
      <c r="I28" s="125">
        <f>INDEX([1]Results!$N$2:$N$130,MATCH($B28,[1]Results!$D$2:$D$130,0))</f>
        <v>0.26845637583892601</v>
      </c>
    </row>
    <row r="29" spans="1:9" ht="14">
      <c r="A29" s="101">
        <v>178</v>
      </c>
      <c r="B29" s="102" t="s">
        <v>114</v>
      </c>
      <c r="C29" s="69">
        <f>INDEX([1]Results!$E$2:$E$130,MATCH($B29,[1]Results!$D$2:$D$130,0))</f>
        <v>39</v>
      </c>
      <c r="D29" s="69">
        <f>INDEX([1]Results!$R$2:$R$130,MATCH($B29,[1]Results!$D$2:$D$130,0))</f>
        <v>1</v>
      </c>
      <c r="E29" s="69">
        <f>INDEX([1]Results!$T$2:$T$130,MATCH($B29,[1]Results!$D$2:$D$130,0))</f>
        <v>0</v>
      </c>
      <c r="F29" s="69">
        <f>INDEX([1]Results!$I$2:$I$130,MATCH($B29,[1]Results!$D$2:$D$130,0))</f>
        <v>3</v>
      </c>
      <c r="G29" s="125">
        <f>INDEX([1]Results!$J$2:$J$130,MATCH($B29,[1]Results!$D$2:$D$130,0))</f>
        <v>7.69230769230769E-2</v>
      </c>
      <c r="H29" s="69">
        <f>INDEX([1]Results!$M$2:$M$130,MATCH($B29,[1]Results!$D$2:$D$130,0))</f>
        <v>11</v>
      </c>
      <c r="I29" s="125">
        <f>INDEX([1]Results!$N$2:$N$130,MATCH($B29,[1]Results!$D$2:$D$130,0))</f>
        <v>0.28205128205128199</v>
      </c>
    </row>
    <row r="30" spans="1:9" ht="14">
      <c r="A30" s="101">
        <v>3005</v>
      </c>
      <c r="B30" s="90" t="s">
        <v>115</v>
      </c>
      <c r="C30" s="69">
        <f>INDEX([1]Results!$E$2:$E$130,MATCH($B30,[1]Results!$D$2:$D$130,0))</f>
        <v>66</v>
      </c>
      <c r="D30" s="69">
        <f>INDEX([1]Results!$R$2:$R$130,MATCH($B30,[1]Results!$D$2:$D$130,0))</f>
        <v>0</v>
      </c>
      <c r="E30" s="69">
        <f>INDEX([1]Results!$T$2:$T$130,MATCH($B30,[1]Results!$D$2:$D$130,0))</f>
        <v>0</v>
      </c>
      <c r="F30" s="69">
        <f>INDEX([1]Results!$I$2:$I$130,MATCH($B30,[1]Results!$D$2:$D$130,0))</f>
        <v>5</v>
      </c>
      <c r="G30" s="125">
        <f>INDEX([1]Results!$J$2:$J$130,MATCH($B30,[1]Results!$D$2:$D$130,0))</f>
        <v>7.5757575757575704E-2</v>
      </c>
      <c r="H30" s="69">
        <f>INDEX([1]Results!$M$2:$M$130,MATCH($B30,[1]Results!$D$2:$D$130,0))</f>
        <v>28</v>
      </c>
      <c r="I30" s="125">
        <f>INDEX([1]Results!$N$2:$N$130,MATCH($B30,[1]Results!$D$2:$D$130,0))</f>
        <v>0.42424242424242398</v>
      </c>
    </row>
    <row r="31" spans="1:9" ht="14">
      <c r="A31" s="101">
        <v>375</v>
      </c>
      <c r="B31" s="102" t="s">
        <v>34</v>
      </c>
      <c r="C31" s="69">
        <f>INDEX([1]Results!$E$2:$E$130,MATCH($B31,[1]Results!$D$2:$D$130,0))</f>
        <v>154</v>
      </c>
      <c r="D31" s="69">
        <f>INDEX([1]Results!$R$2:$R$130,MATCH($B31,[1]Results!$D$2:$D$130,0))</f>
        <v>1</v>
      </c>
      <c r="E31" s="69">
        <f>INDEX([1]Results!$T$2:$T$130,MATCH($B31,[1]Results!$D$2:$D$130,0))</f>
        <v>0</v>
      </c>
      <c r="F31" s="69">
        <f>INDEX([1]Results!$I$2:$I$130,MATCH($B31,[1]Results!$D$2:$D$130,0))</f>
        <v>40</v>
      </c>
      <c r="G31" s="125">
        <f>INDEX([1]Results!$J$2:$J$130,MATCH($B31,[1]Results!$D$2:$D$130,0))</f>
        <v>0.25974025974025899</v>
      </c>
      <c r="H31" s="69">
        <f>INDEX([1]Results!$M$2:$M$130,MATCH($B31,[1]Results!$D$2:$D$130,0))</f>
        <v>43</v>
      </c>
      <c r="I31" s="125">
        <f>INDEX([1]Results!$N$2:$N$130,MATCH($B31,[1]Results!$D$2:$D$130,0))</f>
        <v>0.27922077922077898</v>
      </c>
    </row>
    <row r="32" spans="1:9" ht="14">
      <c r="A32" s="101">
        <v>3007</v>
      </c>
      <c r="B32" s="90" t="s">
        <v>35</v>
      </c>
      <c r="C32" s="69">
        <f>INDEX([1]Results!$E$2:$E$130,MATCH($B32,[1]Results!$D$2:$D$130,0))</f>
        <v>117</v>
      </c>
      <c r="D32" s="69">
        <f>INDEX([1]Results!$R$2:$R$130,MATCH($B32,[1]Results!$D$2:$D$130,0))</f>
        <v>1</v>
      </c>
      <c r="E32" s="69">
        <f>INDEX([1]Results!$T$2:$T$130,MATCH($B32,[1]Results!$D$2:$D$130,0))</f>
        <v>1</v>
      </c>
      <c r="F32" s="69">
        <f>INDEX([1]Results!$I$2:$I$130,MATCH($B32,[1]Results!$D$2:$D$130,0))</f>
        <v>25</v>
      </c>
      <c r="G32" s="125">
        <f>INDEX([1]Results!$J$2:$J$130,MATCH($B32,[1]Results!$D$2:$D$130,0))</f>
        <v>0.213675213675213</v>
      </c>
      <c r="H32" s="69">
        <f>INDEX([1]Results!$M$2:$M$130,MATCH($B32,[1]Results!$D$2:$D$130,0))</f>
        <v>0</v>
      </c>
      <c r="I32" s="125">
        <f>INDEX([1]Results!$N$2:$N$130,MATCH($B32,[1]Results!$D$2:$D$130,0))</f>
        <v>0</v>
      </c>
    </row>
    <row r="33" spans="1:11" ht="14">
      <c r="A33" s="101">
        <v>374</v>
      </c>
      <c r="B33" s="102" t="s">
        <v>116</v>
      </c>
      <c r="C33" s="69">
        <f>INDEX([1]Results!$E$2:$E$130,MATCH($B33,[1]Results!$D$2:$D$130,0))</f>
        <v>70</v>
      </c>
      <c r="D33" s="69">
        <f>INDEX([1]Results!$R$2:$R$130,MATCH($B33,[1]Results!$D$2:$D$130,0))</f>
        <v>0</v>
      </c>
      <c r="E33" s="69">
        <f>INDEX([1]Results!$T$2:$T$130,MATCH($B33,[1]Results!$D$2:$D$130,0))</f>
        <v>0</v>
      </c>
      <c r="F33" s="69">
        <f>INDEX([1]Results!$I$2:$I$130,MATCH($B33,[1]Results!$D$2:$D$130,0))</f>
        <v>7</v>
      </c>
      <c r="G33" s="125">
        <f>INDEX([1]Results!$J$2:$J$130,MATCH($B33,[1]Results!$D$2:$D$130,0))</f>
        <v>0.1</v>
      </c>
      <c r="H33" s="69">
        <f>INDEX([1]Results!$M$2:$M$130,MATCH($B33,[1]Results!$D$2:$D$130,0))</f>
        <v>16</v>
      </c>
      <c r="I33" s="125">
        <f>INDEX([1]Results!$N$2:$N$130,MATCH($B33,[1]Results!$D$2:$D$130,0))</f>
        <v>0.22857142857142801</v>
      </c>
    </row>
    <row r="34" spans="1:11" ht="14">
      <c r="A34" s="101">
        <v>378</v>
      </c>
      <c r="B34" s="103" t="s">
        <v>36</v>
      </c>
      <c r="C34" s="69">
        <f>INDEX([1]Results!$E$2:$E$130,MATCH($B34,[1]Results!$D$2:$D$130,0))</f>
        <v>667</v>
      </c>
      <c r="D34" s="69">
        <f>INDEX([1]Results!$R$2:$R$130,MATCH($B34,[1]Results!$D$2:$D$130,0))</f>
        <v>3</v>
      </c>
      <c r="E34" s="69">
        <f>INDEX([1]Results!$T$2:$T$130,MATCH($B34,[1]Results!$D$2:$D$130,0))</f>
        <v>0</v>
      </c>
      <c r="F34" s="69">
        <f>INDEX([1]Results!$I$2:$I$130,MATCH($B34,[1]Results!$D$2:$D$130,0))</f>
        <v>53</v>
      </c>
      <c r="G34" s="125">
        <f>INDEX([1]Results!$J$2:$J$130,MATCH($B34,[1]Results!$D$2:$D$130,0))</f>
        <v>7.9460269865067407E-2</v>
      </c>
      <c r="H34" s="69">
        <f>INDEX([1]Results!$M$2:$M$130,MATCH($B34,[1]Results!$D$2:$D$130,0))</f>
        <v>99</v>
      </c>
      <c r="I34" s="125">
        <f>INDEX([1]Results!$N$2:$N$130,MATCH($B34,[1]Results!$D$2:$D$130,0))</f>
        <v>0.14842578710644599</v>
      </c>
    </row>
    <row r="35" spans="1:11" ht="14">
      <c r="A35" s="101">
        <v>377</v>
      </c>
      <c r="B35" s="102" t="s">
        <v>117</v>
      </c>
      <c r="C35" s="69">
        <f>INDEX([1]Results!$E$2:$E$130,MATCH($B35,[1]Results!$D$2:$D$130,0))</f>
        <v>1046</v>
      </c>
      <c r="D35" s="69">
        <f>INDEX([1]Results!$R$2:$R$130,MATCH($B35,[1]Results!$D$2:$D$130,0))</f>
        <v>12</v>
      </c>
      <c r="E35" s="69">
        <f>INDEX([1]Results!$T$2:$T$130,MATCH($B35,[1]Results!$D$2:$D$130,0))</f>
        <v>1</v>
      </c>
      <c r="F35" s="69">
        <f>INDEX([1]Results!$I$2:$I$130,MATCH($B35,[1]Results!$D$2:$D$130,0))</f>
        <v>61</v>
      </c>
      <c r="G35" s="125">
        <f>INDEX([1]Results!$J$2:$J$130,MATCH($B35,[1]Results!$D$2:$D$130,0))</f>
        <v>5.8317399617590797E-2</v>
      </c>
      <c r="H35" s="69">
        <f>INDEX([1]Results!$M$2:$M$130,MATCH($B35,[1]Results!$D$2:$D$130,0))</f>
        <v>177</v>
      </c>
      <c r="I35" s="125">
        <f>INDEX([1]Results!$N$2:$N$130,MATCH($B35,[1]Results!$D$2:$D$130,0))</f>
        <v>0.169216061185468</v>
      </c>
    </row>
    <row r="36" spans="1:11" ht="14">
      <c r="A36" s="101">
        <v>365</v>
      </c>
      <c r="B36" s="103" t="s">
        <v>37</v>
      </c>
      <c r="C36" s="69">
        <f>INDEX([1]Results!$E$2:$E$130,MATCH($B36,[1]Results!$D$2:$D$130,0))</f>
        <v>277</v>
      </c>
      <c r="D36" s="69">
        <f>INDEX([1]Results!$R$2:$R$130,MATCH($B36,[1]Results!$D$2:$D$130,0))</f>
        <v>6</v>
      </c>
      <c r="E36" s="69">
        <f>INDEX([1]Results!$T$2:$T$130,MATCH($B36,[1]Results!$D$2:$D$130,0))</f>
        <v>0</v>
      </c>
      <c r="F36" s="69">
        <f>INDEX([1]Results!$I$2:$I$130,MATCH($B36,[1]Results!$D$2:$D$130,0))</f>
        <v>12</v>
      </c>
      <c r="G36" s="125">
        <f>INDEX([1]Results!$J$2:$J$130,MATCH($B36,[1]Results!$D$2:$D$130,0))</f>
        <v>4.3321299638989098E-2</v>
      </c>
      <c r="H36" s="69">
        <f>INDEX([1]Results!$M$2:$M$130,MATCH($B36,[1]Results!$D$2:$D$130,0))</f>
        <v>50</v>
      </c>
      <c r="I36" s="125">
        <f>INDEX([1]Results!$N$2:$N$130,MATCH($B36,[1]Results!$D$2:$D$130,0))</f>
        <v>0.180505415162454</v>
      </c>
    </row>
    <row r="37" spans="1:11" ht="14">
      <c r="A37" s="101">
        <v>379</v>
      </c>
      <c r="B37" s="103" t="s">
        <v>38</v>
      </c>
      <c r="C37" s="69">
        <f>INDEX([1]Results!$E$2:$E$130,MATCH($B37,[1]Results!$D$2:$D$130,0))</f>
        <v>419</v>
      </c>
      <c r="D37" s="69">
        <f>INDEX([1]Results!$R$2:$R$130,MATCH($B37,[1]Results!$D$2:$D$130,0))</f>
        <v>10</v>
      </c>
      <c r="E37" s="69">
        <f>INDEX([1]Results!$T$2:$T$130,MATCH($B37,[1]Results!$D$2:$D$130,0))</f>
        <v>2</v>
      </c>
      <c r="F37" s="69">
        <f>INDEX([1]Results!$I$2:$I$130,MATCH($B37,[1]Results!$D$2:$D$130,0))</f>
        <v>60</v>
      </c>
      <c r="G37" s="125">
        <f>INDEX([1]Results!$J$2:$J$130,MATCH($B37,[1]Results!$D$2:$D$130,0))</f>
        <v>0.143198090692124</v>
      </c>
      <c r="H37" s="69">
        <f>INDEX([1]Results!$M$2:$M$130,MATCH($B37,[1]Results!$D$2:$D$130,0))</f>
        <v>100</v>
      </c>
      <c r="I37" s="125">
        <f>INDEX([1]Results!$N$2:$N$130,MATCH($B37,[1]Results!$D$2:$D$130,0))</f>
        <v>0.238663484486873</v>
      </c>
    </row>
    <row r="38" spans="1:11" ht="25" customHeight="1">
      <c r="A38" s="101">
        <v>364</v>
      </c>
      <c r="B38" s="103" t="s">
        <v>118</v>
      </c>
      <c r="C38" s="69">
        <f>INDEX([1]Results!$E$2:$E$130,MATCH($B38,[1]Results!$D$2:$D$130,0))</f>
        <v>70</v>
      </c>
      <c r="D38" s="69">
        <f>INDEX([1]Results!$R$2:$R$130,MATCH($B38,[1]Results!$D$2:$D$130,0))</f>
        <v>2</v>
      </c>
      <c r="E38" s="69">
        <f>INDEX([1]Results!$T$2:$T$130,MATCH($B38,[1]Results!$D$2:$D$130,0))</f>
        <v>0</v>
      </c>
      <c r="F38" s="69">
        <f>INDEX([1]Results!$I$2:$I$130,MATCH($B38,[1]Results!$D$2:$D$130,0))</f>
        <v>6</v>
      </c>
      <c r="G38" s="125">
        <f>INDEX([1]Results!$J$2:$J$130,MATCH($B38,[1]Results!$D$2:$D$130,0))</f>
        <v>8.5714285714285701E-2</v>
      </c>
      <c r="H38" s="69">
        <f>INDEX([1]Results!$M$2:$M$130,MATCH($B38,[1]Results!$D$2:$D$130,0))</f>
        <v>26</v>
      </c>
      <c r="I38" s="125">
        <f>INDEX([1]Results!$N$2:$N$130,MATCH($B38,[1]Results!$D$2:$D$130,0))</f>
        <v>0.371428571428571</v>
      </c>
    </row>
    <row r="39" spans="1:11" ht="14">
      <c r="A39" s="101">
        <v>3079</v>
      </c>
      <c r="B39" s="102" t="s">
        <v>119</v>
      </c>
      <c r="C39" s="69">
        <f>INDEX([1]Results!$E$2:$E$130,MATCH($B39,[1]Results!$D$2:$D$130,0))</f>
        <v>67</v>
      </c>
      <c r="D39" s="69">
        <f>INDEX([1]Results!$R$2:$R$130,MATCH($B39,[1]Results!$D$2:$D$130,0))</f>
        <v>0</v>
      </c>
      <c r="E39" s="69">
        <f>INDEX([1]Results!$T$2:$T$130,MATCH($B39,[1]Results!$D$2:$D$130,0))</f>
        <v>0</v>
      </c>
      <c r="F39" s="69">
        <f>INDEX([1]Results!$I$2:$I$130,MATCH($B39,[1]Results!$D$2:$D$130,0))</f>
        <v>6</v>
      </c>
      <c r="G39" s="125">
        <f>INDEX([1]Results!$J$2:$J$130,MATCH($B39,[1]Results!$D$2:$D$130,0))</f>
        <v>8.9552238805970102E-2</v>
      </c>
      <c r="H39" s="69">
        <f>INDEX([1]Results!$M$2:$M$130,MATCH($B39,[1]Results!$D$2:$D$130,0))</f>
        <v>10</v>
      </c>
      <c r="I39" s="125">
        <f>INDEX([1]Results!$N$2:$N$130,MATCH($B39,[1]Results!$D$2:$D$130,0))</f>
        <v>0.14925373134328301</v>
      </c>
    </row>
    <row r="40" spans="1:11" ht="14">
      <c r="A40" s="101">
        <v>376</v>
      </c>
      <c r="B40" s="90" t="s">
        <v>39</v>
      </c>
      <c r="C40" s="69">
        <f>INDEX([1]Results!$E$2:$E$130,MATCH($B40,[1]Results!$D$2:$D$130,0))</f>
        <v>151</v>
      </c>
      <c r="D40" s="69">
        <f>INDEX([1]Results!$R$2:$R$130,MATCH($B40,[1]Results!$D$2:$D$130,0))</f>
        <v>0</v>
      </c>
      <c r="E40" s="69">
        <f>INDEX([1]Results!$T$2:$T$130,MATCH($B40,[1]Results!$D$2:$D$130,0))</f>
        <v>0</v>
      </c>
      <c r="F40" s="69">
        <f>INDEX([1]Results!$I$2:$I$130,MATCH($B40,[1]Results!$D$2:$D$130,0))</f>
        <v>6</v>
      </c>
      <c r="G40" s="125">
        <f>INDEX([1]Results!$J$2:$J$130,MATCH($B40,[1]Results!$D$2:$D$130,0))</f>
        <v>3.9735099337748297E-2</v>
      </c>
      <c r="H40" s="69">
        <f>INDEX([1]Results!$M$2:$M$130,MATCH($B40,[1]Results!$D$2:$D$130,0))</f>
        <v>20</v>
      </c>
      <c r="I40" s="125">
        <f>INDEX([1]Results!$N$2:$N$130,MATCH($B40,[1]Results!$D$2:$D$130,0))</f>
        <v>0.13245033112582699</v>
      </c>
      <c r="J40" s="104"/>
      <c r="K40" s="104"/>
    </row>
    <row r="41" spans="1:11" ht="14">
      <c r="A41" s="101"/>
      <c r="C41" s="127"/>
      <c r="D41" s="69"/>
      <c r="E41" s="69"/>
      <c r="F41" s="69"/>
      <c r="G41" s="125"/>
      <c r="H41" s="69"/>
      <c r="I41" s="125"/>
      <c r="J41" s="104"/>
      <c r="K41" s="104"/>
    </row>
    <row r="42" spans="1:11" ht="6.75" customHeight="1">
      <c r="A42" s="106"/>
      <c r="B42" s="107"/>
      <c r="C42" s="46"/>
      <c r="D42" s="46"/>
      <c r="E42" s="46"/>
      <c r="F42" s="47"/>
      <c r="G42" s="48"/>
      <c r="H42" s="46"/>
      <c r="I42" s="46"/>
      <c r="J42" s="104"/>
      <c r="K42" s="104"/>
    </row>
    <row r="43" spans="1:11" ht="14">
      <c r="A43" s="108" t="s">
        <v>40</v>
      </c>
      <c r="B43" s="81"/>
      <c r="C43" s="46"/>
      <c r="D43" s="46"/>
      <c r="E43" s="48"/>
      <c r="F43"/>
      <c r="G43" s="15"/>
      <c r="H43" s="15"/>
      <c r="I43" s="15"/>
      <c r="J43" s="104"/>
      <c r="K43" s="104"/>
    </row>
    <row r="44" spans="1:11" ht="14">
      <c r="A44" s="131"/>
      <c r="B44" s="130" t="s">
        <v>151</v>
      </c>
      <c r="C44" s="69">
        <f>INDEX([1]Results!$E$2:$E$130,MATCH($B44,[1]Results!$D$2:$D$130,0))</f>
        <v>8</v>
      </c>
      <c r="D44" s="69">
        <f>INDEX([1]Results!$R$2:$R$130,MATCH($B44,[1]Results!$D$2:$D$130,0))</f>
        <v>0</v>
      </c>
      <c r="E44" s="69">
        <f>INDEX([1]Results!$T$2:$T$130,MATCH($B44,[1]Results!$D$2:$D$130,0))</f>
        <v>0</v>
      </c>
      <c r="F44" s="69">
        <f>INDEX([1]Results!$I$2:$I$130,MATCH($B44,[1]Results!$D$2:$D$130,0))</f>
        <v>0</v>
      </c>
      <c r="G44" s="68">
        <f>INDEX([1]Results!$J$2:$J$130,MATCH($B44,[1]Results!$D$2:$D$130,0))</f>
        <v>0</v>
      </c>
      <c r="H44" s="69">
        <f>INDEX([1]Results!$M$2:$M$130,MATCH($B44,[1]Results!$D$2:$D$130,0))</f>
        <v>1</v>
      </c>
      <c r="I44" s="68">
        <f>INDEX([1]Results!$N$2:$N$130,MATCH($B44,[1]Results!$D$2:$D$130,0))</f>
        <v>0.125</v>
      </c>
      <c r="J44" s="104"/>
      <c r="K44" s="104"/>
    </row>
    <row r="45" spans="1:11" ht="14">
      <c r="A45" s="101">
        <v>3248</v>
      </c>
      <c r="B45" s="109" t="s">
        <v>111</v>
      </c>
      <c r="C45" s="69">
        <f>INDEX([1]Results!$E$2:$E$130,MATCH($B45,[1]Results!$D$2:$D$130,0))</f>
        <v>17</v>
      </c>
      <c r="D45" s="69">
        <f>INDEX([1]Results!$R$2:$R$130,MATCH($B45,[1]Results!$D$2:$D$130,0))</f>
        <v>0</v>
      </c>
      <c r="E45" s="69">
        <f>INDEX([1]Results!$T$2:$T$130,MATCH($B45,[1]Results!$D$2:$D$130,0))</f>
        <v>0</v>
      </c>
      <c r="F45" s="69">
        <f>INDEX([1]Results!$I$2:$I$130,MATCH($B45,[1]Results!$D$2:$D$130,0))</f>
        <v>0</v>
      </c>
      <c r="G45" s="125">
        <f>INDEX([1]Results!$J$2:$J$130,MATCH($B45,[1]Results!$D$2:$D$130,0))</f>
        <v>0</v>
      </c>
      <c r="H45" s="69">
        <f>INDEX([1]Results!$M$2:$M$130,MATCH($B45,[1]Results!$D$2:$D$130,0))</f>
        <v>0</v>
      </c>
      <c r="I45" s="125">
        <f>INDEX([1]Results!$N$2:$N$130,MATCH($B45,[1]Results!$D$2:$D$130,0))</f>
        <v>0</v>
      </c>
    </row>
    <row r="46" spans="1:11" ht="14">
      <c r="A46" s="101">
        <v>3251</v>
      </c>
      <c r="B46" s="109" t="s">
        <v>41</v>
      </c>
      <c r="C46" s="69">
        <f>INDEX([1]Results!$E$2:$E$130,MATCH($B46,[1]Results!$D$2:$D$130,0))</f>
        <v>12</v>
      </c>
      <c r="D46" s="69">
        <f>INDEX([1]Results!$R$2:$R$130,MATCH($B46,[1]Results!$D$2:$D$130,0))</f>
        <v>0</v>
      </c>
      <c r="E46" s="69">
        <f>INDEX([1]Results!$T$2:$T$130,MATCH($B46,[1]Results!$D$2:$D$130,0))</f>
        <v>0</v>
      </c>
      <c r="F46" s="69">
        <f>INDEX([1]Results!$I$2:$I$130,MATCH($B46,[1]Results!$D$2:$D$130,0))</f>
        <v>0</v>
      </c>
      <c r="G46" s="125">
        <f>INDEX([1]Results!$J$2:$J$130,MATCH($B46,[1]Results!$D$2:$D$130,0))</f>
        <v>0</v>
      </c>
      <c r="H46" s="69">
        <f>INDEX([1]Results!$M$2:$M$130,MATCH($B46,[1]Results!$D$2:$D$130,0))</f>
        <v>4</v>
      </c>
      <c r="I46" s="125">
        <f>INDEX([1]Results!$N$2:$N$130,MATCH($B46,[1]Results!$D$2:$D$130,0))</f>
        <v>0.33333333333333298</v>
      </c>
    </row>
    <row r="47" spans="1:11" ht="14">
      <c r="A47" s="101">
        <v>3250</v>
      </c>
      <c r="B47" s="109" t="s">
        <v>42</v>
      </c>
      <c r="C47" s="69">
        <f>INDEX([1]Results!$E$2:$E$130,MATCH($B47,[1]Results!$D$2:$D$130,0))</f>
        <v>58</v>
      </c>
      <c r="D47" s="69">
        <f>INDEX([1]Results!$R$2:$R$130,MATCH($B47,[1]Results!$D$2:$D$130,0))</f>
        <v>3</v>
      </c>
      <c r="E47" s="69">
        <f>INDEX([1]Results!$T$2:$T$130,MATCH($B47,[1]Results!$D$2:$D$130,0))</f>
        <v>1</v>
      </c>
      <c r="F47" s="69">
        <f>INDEX([1]Results!$I$2:$I$130,MATCH($B47,[1]Results!$D$2:$D$130,0))</f>
        <v>1</v>
      </c>
      <c r="G47" s="125">
        <f>INDEX([1]Results!$J$2:$J$130,MATCH($B47,[1]Results!$D$2:$D$130,0))</f>
        <v>1.72413793103448E-2</v>
      </c>
      <c r="H47" s="69">
        <f>INDEX([1]Results!$M$2:$M$130,MATCH($B47,[1]Results!$D$2:$D$130,0))</f>
        <v>3</v>
      </c>
      <c r="I47" s="125">
        <f>INDEX([1]Results!$N$2:$N$130,MATCH($B47,[1]Results!$D$2:$D$130,0))</f>
        <v>5.1724137931034399E-2</v>
      </c>
    </row>
    <row r="48" spans="1:11" ht="14">
      <c r="A48" s="101">
        <v>3125</v>
      </c>
      <c r="B48" s="109" t="s">
        <v>43</v>
      </c>
      <c r="C48" s="69">
        <f>INDEX([1]Results!$E$2:$E$130,MATCH($B48,[1]Results!$D$2:$D$130,0))</f>
        <v>4</v>
      </c>
      <c r="D48" s="69">
        <f>INDEX([1]Results!$R$2:$R$130,MATCH($B48,[1]Results!$D$2:$D$130,0))</f>
        <v>0</v>
      </c>
      <c r="E48" s="69">
        <f>INDEX([1]Results!$T$2:$T$130,MATCH($B48,[1]Results!$D$2:$D$130,0))</f>
        <v>0</v>
      </c>
      <c r="F48" s="69">
        <f>INDEX([1]Results!$I$2:$I$130,MATCH($B48,[1]Results!$D$2:$D$130,0))</f>
        <v>0</v>
      </c>
      <c r="G48" s="125">
        <f>INDEX([1]Results!$J$2:$J$130,MATCH($B48,[1]Results!$D$2:$D$130,0))</f>
        <v>0</v>
      </c>
      <c r="H48" s="69">
        <f>INDEX([1]Results!$M$2:$M$130,MATCH($B48,[1]Results!$D$2:$D$130,0))</f>
        <v>4</v>
      </c>
      <c r="I48" s="125">
        <f>INDEX([1]Results!$N$2:$N$130,MATCH($B48,[1]Results!$D$2:$D$130,0))</f>
        <v>1</v>
      </c>
    </row>
    <row r="49" spans="1:9" ht="14">
      <c r="A49" s="101">
        <v>3117</v>
      </c>
      <c r="B49" s="109" t="s">
        <v>44</v>
      </c>
      <c r="C49" s="69">
        <f>INDEX([1]Results!$E$2:$E$130,MATCH($B49,[1]Results!$D$2:$D$130,0))</f>
        <v>6</v>
      </c>
      <c r="D49" s="69">
        <f>INDEX([1]Results!$R$2:$R$130,MATCH($B49,[1]Results!$D$2:$D$130,0))</f>
        <v>0</v>
      </c>
      <c r="E49" s="69">
        <f>INDEX([1]Results!$T$2:$T$130,MATCH($B49,[1]Results!$D$2:$D$130,0))</f>
        <v>0</v>
      </c>
      <c r="F49" s="69">
        <f>INDEX([1]Results!$I$2:$I$130,MATCH($B49,[1]Results!$D$2:$D$130,0))</f>
        <v>1</v>
      </c>
      <c r="G49" s="125">
        <f>INDEX([1]Results!$J$2:$J$130,MATCH($B49,[1]Results!$D$2:$D$130,0))</f>
        <v>0.16666666666666599</v>
      </c>
      <c r="H49" s="69">
        <f>INDEX([1]Results!$M$2:$M$130,MATCH($B49,[1]Results!$D$2:$D$130,0))</f>
        <v>0</v>
      </c>
      <c r="I49" s="125">
        <f>INDEX([1]Results!$N$2:$N$130,MATCH($B49,[1]Results!$D$2:$D$130,0))</f>
        <v>0</v>
      </c>
    </row>
    <row r="50" spans="1:9" ht="14">
      <c r="A50" s="101"/>
      <c r="B50" s="109" t="s">
        <v>140</v>
      </c>
      <c r="C50" s="69">
        <f>INDEX([1]Results!$E$2:$E$130,MATCH($B50,[1]Results!$D$2:$D$130,0))</f>
        <v>81</v>
      </c>
      <c r="D50" s="69">
        <f>INDEX([1]Results!$R$2:$R$130,MATCH($B50,[1]Results!$D$2:$D$130,0))</f>
        <v>4</v>
      </c>
      <c r="E50" s="69">
        <f>INDEX([1]Results!$T$2:$T$130,MATCH($B50,[1]Results!$D$2:$D$130,0))</f>
        <v>0</v>
      </c>
      <c r="F50" s="69">
        <f>INDEX([1]Results!$I$2:$I$130,MATCH($B50,[1]Results!$D$2:$D$130,0))</f>
        <v>1</v>
      </c>
      <c r="G50" s="125">
        <f>INDEX([1]Results!$J$2:$J$130,MATCH($B50,[1]Results!$D$2:$D$130,0))</f>
        <v>1.23456790123456E-2</v>
      </c>
      <c r="H50" s="69">
        <f>INDEX([1]Results!$M$2:$M$130,MATCH($B50,[1]Results!$D$2:$D$130,0))</f>
        <v>15</v>
      </c>
      <c r="I50" s="125">
        <f>INDEX([1]Results!$N$2:$N$130,MATCH($B50,[1]Results!$D$2:$D$130,0))</f>
        <v>0.18518518518518501</v>
      </c>
    </row>
    <row r="51" spans="1:9" ht="6.05" customHeight="1">
      <c r="A51" s="110"/>
      <c r="B51" s="107"/>
      <c r="C51" s="46"/>
      <c r="D51" s="69"/>
      <c r="E51" s="46"/>
      <c r="F51" s="47"/>
      <c r="G51" s="48"/>
      <c r="H51" s="46"/>
      <c r="I51" s="46"/>
    </row>
    <row r="52" spans="1:9" s="79" customFormat="1" ht="15.05" customHeight="1">
      <c r="A52" s="108" t="s">
        <v>136</v>
      </c>
      <c r="B52" s="81"/>
      <c r="C52" s="128"/>
      <c r="D52" s="46"/>
      <c r="E52" s="48"/>
      <c r="F52"/>
      <c r="G52" s="129"/>
      <c r="H52" s="32"/>
      <c r="I52" s="32"/>
    </row>
    <row r="53" spans="1:9" ht="14">
      <c r="A53" s="101">
        <v>3001</v>
      </c>
      <c r="B53" s="111" t="s">
        <v>45</v>
      </c>
      <c r="C53" s="69">
        <f>INDEX([1]Results!$E$2:$E$130,MATCH($B53,[1]Results!$D$2:$D$130,0))</f>
        <v>686</v>
      </c>
      <c r="D53" s="69">
        <f>INDEX([1]Results!$R$2:$R$130,MATCH($B53,[1]Results!$D$2:$D$130,0))</f>
        <v>3</v>
      </c>
      <c r="E53" s="69">
        <f>INDEX([1]Results!$T$2:$T$130,MATCH($B53,[1]Results!$D$2:$D$130,0))</f>
        <v>0</v>
      </c>
      <c r="F53" s="69">
        <f>INDEX([1]Results!$I$2:$I$130,MATCH($B53,[1]Results!$D$2:$D$130,0))</f>
        <v>4</v>
      </c>
      <c r="G53" s="125">
        <f>INDEX([1]Results!$J$2:$J$130,MATCH($B53,[1]Results!$D$2:$D$130,0))</f>
        <v>5.83090379008746E-3</v>
      </c>
      <c r="H53" s="69">
        <f>INDEX([1]Results!$M$2:$M$130,MATCH($B53,[1]Results!$D$2:$D$130,0))</f>
        <v>65</v>
      </c>
      <c r="I53" s="125">
        <f>INDEX([1]Results!$N$2:$N$130,MATCH($B53,[1]Results!$D$2:$D$130,0))</f>
        <v>9.4752186588921206E-2</v>
      </c>
    </row>
    <row r="54" spans="1:9" ht="14">
      <c r="A54" s="101">
        <v>3037</v>
      </c>
      <c r="B54" s="103" t="s">
        <v>46</v>
      </c>
      <c r="C54" s="69">
        <f>INDEX([1]Results!$E$2:$E$130,MATCH($B54,[1]Results!$D$2:$D$130,0))</f>
        <v>8</v>
      </c>
      <c r="D54" s="69">
        <f>INDEX([1]Results!$R$2:$R$130,MATCH($B54,[1]Results!$D$2:$D$130,0))</f>
        <v>0</v>
      </c>
      <c r="E54" s="69">
        <f>INDEX([1]Results!$T$2:$T$130,MATCH($B54,[1]Results!$D$2:$D$130,0))</f>
        <v>0</v>
      </c>
      <c r="F54" s="69">
        <f>INDEX([1]Results!$I$2:$I$130,MATCH($B54,[1]Results!$D$2:$D$130,0))</f>
        <v>0</v>
      </c>
      <c r="G54" s="125">
        <f>INDEX([1]Results!$J$2:$J$130,MATCH($B54,[1]Results!$D$2:$D$130,0))</f>
        <v>0</v>
      </c>
      <c r="H54" s="69">
        <f>INDEX([1]Results!$M$2:$M$130,MATCH($B54,[1]Results!$D$2:$D$130,0))</f>
        <v>0</v>
      </c>
      <c r="I54" s="125">
        <f>INDEX([1]Results!$N$2:$N$130,MATCH($B54,[1]Results!$D$2:$D$130,0))</f>
        <v>0</v>
      </c>
    </row>
    <row r="55" spans="1:9" ht="14">
      <c r="A55" s="101">
        <v>3004</v>
      </c>
      <c r="B55" s="102" t="s">
        <v>47</v>
      </c>
      <c r="C55" s="69">
        <f>INDEX([1]Results!$E$2:$E$130,MATCH($B55,[1]Results!$D$2:$D$130,0))</f>
        <v>22</v>
      </c>
      <c r="D55" s="69">
        <f>INDEX([1]Results!$R$2:$R$130,MATCH($B55,[1]Results!$D$2:$D$130,0))</f>
        <v>3</v>
      </c>
      <c r="E55" s="69">
        <f>INDEX([1]Results!$T$2:$T$130,MATCH($B55,[1]Results!$D$2:$D$130,0))</f>
        <v>2</v>
      </c>
      <c r="F55" s="69">
        <f>INDEX([1]Results!$I$2:$I$130,MATCH($B55,[1]Results!$D$2:$D$130,0))</f>
        <v>1</v>
      </c>
      <c r="G55" s="125">
        <f>INDEX([1]Results!$J$2:$J$130,MATCH($B55,[1]Results!$D$2:$D$130,0))</f>
        <v>4.54545454545454E-2</v>
      </c>
      <c r="H55" s="69">
        <f>INDEX([1]Results!$M$2:$M$130,MATCH($B55,[1]Results!$D$2:$D$130,0))</f>
        <v>8</v>
      </c>
      <c r="I55" s="125">
        <f>INDEX([1]Results!$N$2:$N$130,MATCH($B55,[1]Results!$D$2:$D$130,0))</f>
        <v>0.36363636363636298</v>
      </c>
    </row>
    <row r="56" spans="1:9" ht="14">
      <c r="A56" s="101">
        <v>3008</v>
      </c>
      <c r="B56" s="102" t="s">
        <v>48</v>
      </c>
      <c r="C56" s="69">
        <f>INDEX([1]Results!$E$2:$E$130,MATCH($B56,[1]Results!$D$2:$D$130,0))</f>
        <v>152</v>
      </c>
      <c r="D56" s="69">
        <f>INDEX([1]Results!$R$2:$R$130,MATCH($B56,[1]Results!$D$2:$D$130,0))</f>
        <v>0</v>
      </c>
      <c r="E56" s="69">
        <f>INDEX([1]Results!$T$2:$T$130,MATCH($B56,[1]Results!$D$2:$D$130,0))</f>
        <v>0</v>
      </c>
      <c r="F56" s="69">
        <f>INDEX([1]Results!$I$2:$I$130,MATCH($B56,[1]Results!$D$2:$D$130,0))</f>
        <v>2</v>
      </c>
      <c r="G56" s="125">
        <f>INDEX([1]Results!$J$2:$J$130,MATCH($B56,[1]Results!$D$2:$D$130,0))</f>
        <v>1.3157894736842099E-2</v>
      </c>
      <c r="H56" s="69">
        <f>INDEX([1]Results!$M$2:$M$130,MATCH($B56,[1]Results!$D$2:$D$130,0))</f>
        <v>23</v>
      </c>
      <c r="I56" s="125">
        <f>INDEX([1]Results!$N$2:$N$130,MATCH($B56,[1]Results!$D$2:$D$130,0))</f>
        <v>0.15131578947368399</v>
      </c>
    </row>
    <row r="57" spans="1:9" ht="14">
      <c r="A57" s="101">
        <v>3029</v>
      </c>
      <c r="B57" s="102" t="s">
        <v>49</v>
      </c>
      <c r="C57" s="69">
        <f>INDEX([1]Results!$E$2:$E$130,MATCH($B57,[1]Results!$D$2:$D$130,0))</f>
        <v>11</v>
      </c>
      <c r="D57" s="69">
        <f>INDEX([1]Results!$R$2:$R$130,MATCH($B57,[1]Results!$D$2:$D$130,0))</f>
        <v>0</v>
      </c>
      <c r="E57" s="69">
        <f>INDEX([1]Results!$T$2:$T$130,MATCH($B57,[1]Results!$D$2:$D$130,0))</f>
        <v>0</v>
      </c>
      <c r="F57" s="69">
        <f>INDEX([1]Results!$I$2:$I$130,MATCH($B57,[1]Results!$D$2:$D$130,0))</f>
        <v>6</v>
      </c>
      <c r="G57" s="125">
        <f>INDEX([1]Results!$J$2:$J$130,MATCH($B57,[1]Results!$D$2:$D$130,0))</f>
        <v>0.54545454545454497</v>
      </c>
      <c r="H57" s="69">
        <f>INDEX([1]Results!$M$2:$M$130,MATCH($B57,[1]Results!$D$2:$D$130,0))</f>
        <v>1</v>
      </c>
      <c r="I57" s="125">
        <f>INDEX([1]Results!$N$2:$N$130,MATCH($B57,[1]Results!$D$2:$D$130,0))</f>
        <v>9.0909090909090898E-2</v>
      </c>
    </row>
    <row r="58" spans="1:9" ht="14">
      <c r="A58" s="101">
        <v>3003</v>
      </c>
      <c r="B58" s="102" t="s">
        <v>50</v>
      </c>
      <c r="C58" s="69">
        <f>INDEX([1]Results!$E$2:$E$130,MATCH($B58,[1]Results!$D$2:$D$130,0))</f>
        <v>35</v>
      </c>
      <c r="D58" s="69">
        <f>INDEX([1]Results!$R$2:$R$130,MATCH($B58,[1]Results!$D$2:$D$130,0))</f>
        <v>0</v>
      </c>
      <c r="E58" s="69">
        <f>INDEX([1]Results!$T$2:$T$130,MATCH($B58,[1]Results!$D$2:$D$130,0))</f>
        <v>0</v>
      </c>
      <c r="F58" s="69">
        <f>INDEX([1]Results!$I$2:$I$130,MATCH($B58,[1]Results!$D$2:$D$130,0))</f>
        <v>0</v>
      </c>
      <c r="G58" s="125">
        <f>INDEX([1]Results!$J$2:$J$130,MATCH($B58,[1]Results!$D$2:$D$130,0))</f>
        <v>0</v>
      </c>
      <c r="H58" s="69">
        <f>INDEX([1]Results!$M$2:$M$130,MATCH($B58,[1]Results!$D$2:$D$130,0))</f>
        <v>7</v>
      </c>
      <c r="I58" s="125">
        <f>INDEX([1]Results!$N$2:$N$130,MATCH($B58,[1]Results!$D$2:$D$130,0))</f>
        <v>0.2</v>
      </c>
    </row>
    <row r="59" spans="1:9" ht="14">
      <c r="A59" s="101">
        <v>3030</v>
      </c>
      <c r="B59" s="102" t="s">
        <v>51</v>
      </c>
      <c r="C59" s="69">
        <f>INDEX([1]Results!$E$2:$E$130,MATCH($B59,[1]Results!$D$2:$D$130,0))</f>
        <v>61</v>
      </c>
      <c r="D59" s="69">
        <f>INDEX([1]Results!$R$2:$R$130,MATCH($B59,[1]Results!$D$2:$D$130,0))</f>
        <v>1</v>
      </c>
      <c r="E59" s="69">
        <f>INDEX([1]Results!$T$2:$T$130,MATCH($B59,[1]Results!$D$2:$D$130,0))</f>
        <v>0</v>
      </c>
      <c r="F59" s="69">
        <f>INDEX([1]Results!$I$2:$I$130,MATCH($B59,[1]Results!$D$2:$D$130,0))</f>
        <v>6</v>
      </c>
      <c r="G59" s="125">
        <f>INDEX([1]Results!$J$2:$J$130,MATCH($B59,[1]Results!$D$2:$D$130,0))</f>
        <v>9.8360655737704902E-2</v>
      </c>
      <c r="H59" s="69">
        <f>INDEX([1]Results!$M$2:$M$130,MATCH($B59,[1]Results!$D$2:$D$130,0))</f>
        <v>9</v>
      </c>
      <c r="I59" s="125">
        <f>INDEX([1]Results!$N$2:$N$130,MATCH($B59,[1]Results!$D$2:$D$130,0))</f>
        <v>0.14754098360655701</v>
      </c>
    </row>
    <row r="60" spans="1:9" ht="14">
      <c r="A60" s="101">
        <v>3031</v>
      </c>
      <c r="B60" s="102" t="s">
        <v>52</v>
      </c>
      <c r="C60" s="69">
        <f>INDEX([1]Results!$E$2:$E$130,MATCH($B60,[1]Results!$D$2:$D$130,0))</f>
        <v>1525</v>
      </c>
      <c r="D60" s="69">
        <f>INDEX([1]Results!$R$2:$R$130,MATCH($B60,[1]Results!$D$2:$D$130,0))</f>
        <v>1</v>
      </c>
      <c r="E60" s="69">
        <f>INDEX([1]Results!$T$2:$T$130,MATCH($B60,[1]Results!$D$2:$D$130,0))</f>
        <v>2</v>
      </c>
      <c r="F60" s="69">
        <f>INDEX([1]Results!$I$2:$I$130,MATCH($B60,[1]Results!$D$2:$D$130,0))</f>
        <v>1</v>
      </c>
      <c r="G60" s="125">
        <f>INDEX([1]Results!$J$2:$J$130,MATCH($B60,[1]Results!$D$2:$D$130,0))</f>
        <v>6.5573770491803203E-4</v>
      </c>
      <c r="H60" s="69">
        <f>INDEX([1]Results!$M$2:$M$130,MATCH($B60,[1]Results!$D$2:$D$130,0))</f>
        <v>38</v>
      </c>
      <c r="I60" s="125">
        <f>INDEX([1]Results!$N$2:$N$130,MATCH($B60,[1]Results!$D$2:$D$130,0))</f>
        <v>2.4918032786885199E-2</v>
      </c>
    </row>
    <row r="61" spans="1:9" ht="14">
      <c r="A61" s="101">
        <v>3032</v>
      </c>
      <c r="B61" s="102" t="s">
        <v>144</v>
      </c>
      <c r="C61" s="69">
        <f>INDEX([1]Results!$E$2:$E$130,MATCH($B61,[1]Results!$D$2:$D$130,0))</f>
        <v>10</v>
      </c>
      <c r="D61" s="69">
        <f>INDEX([1]Results!$R$2:$R$130,MATCH($B61,[1]Results!$D$2:$D$130,0))</f>
        <v>0</v>
      </c>
      <c r="E61" s="69">
        <f>INDEX([1]Results!$T$2:$T$130,MATCH($B61,[1]Results!$D$2:$D$130,0))</f>
        <v>0</v>
      </c>
      <c r="F61" s="69">
        <f>INDEX([1]Results!$I$2:$I$130,MATCH($B61,[1]Results!$D$2:$D$130,0))</f>
        <v>0</v>
      </c>
      <c r="G61" s="125">
        <f>INDEX([1]Results!$J$2:$J$130,MATCH($B61,[1]Results!$D$2:$D$130,0))</f>
        <v>0</v>
      </c>
      <c r="H61" s="69">
        <f>INDEX([1]Results!$M$2:$M$130,MATCH($B61,[1]Results!$D$2:$D$130,0))</f>
        <v>0</v>
      </c>
      <c r="I61" s="125">
        <f>INDEX([1]Results!$N$2:$N$130,MATCH($B61,[1]Results!$D$2:$D$130,0))</f>
        <v>0</v>
      </c>
    </row>
    <row r="62" spans="1:9" ht="14">
      <c r="A62" s="101">
        <v>3034</v>
      </c>
      <c r="B62" s="102" t="s">
        <v>53</v>
      </c>
      <c r="C62" s="69">
        <f>INDEX([1]Results!$E$2:$E$130,MATCH($B62,[1]Results!$D$2:$D$130,0))</f>
        <v>12</v>
      </c>
      <c r="D62" s="69">
        <f>INDEX([1]Results!$R$2:$R$130,MATCH($B62,[1]Results!$D$2:$D$130,0))</f>
        <v>0</v>
      </c>
      <c r="E62" s="69">
        <f>INDEX([1]Results!$T$2:$T$130,MATCH($B62,[1]Results!$D$2:$D$130,0))</f>
        <v>0</v>
      </c>
      <c r="F62" s="69">
        <f>INDEX([1]Results!$I$2:$I$130,MATCH($B62,[1]Results!$D$2:$D$130,0))</f>
        <v>0</v>
      </c>
      <c r="G62" s="125">
        <f>INDEX([1]Results!$J$2:$J$130,MATCH($B62,[1]Results!$D$2:$D$130,0))</f>
        <v>0</v>
      </c>
      <c r="H62" s="69">
        <f>INDEX([1]Results!$M$2:$M$130,MATCH($B62,[1]Results!$D$2:$D$130,0))</f>
        <v>0</v>
      </c>
      <c r="I62" s="125">
        <f>INDEX([1]Results!$N$2:$N$130,MATCH($B62,[1]Results!$D$2:$D$130,0))</f>
        <v>0</v>
      </c>
    </row>
    <row r="63" spans="1:9" ht="14">
      <c r="A63" s="101">
        <v>3035</v>
      </c>
      <c r="B63" s="102" t="s">
        <v>122</v>
      </c>
      <c r="C63" s="69">
        <f>INDEX([1]Results!$E$2:$E$130,MATCH($B63,[1]Results!$D$2:$D$130,0))</f>
        <v>4</v>
      </c>
      <c r="D63" s="69">
        <f>INDEX([1]Results!$R$2:$R$130,MATCH($B63,[1]Results!$D$2:$D$130,0))</f>
        <v>0</v>
      </c>
      <c r="E63" s="69">
        <f>INDEX([1]Results!$T$2:$T$130,MATCH($B63,[1]Results!$D$2:$D$130,0))</f>
        <v>0</v>
      </c>
      <c r="F63" s="69">
        <f>INDEX([1]Results!$I$2:$I$130,MATCH($B63,[1]Results!$D$2:$D$130,0))</f>
        <v>0</v>
      </c>
      <c r="G63" s="125">
        <f>INDEX([1]Results!$J$2:$J$130,MATCH($B63,[1]Results!$D$2:$D$130,0))</f>
        <v>0</v>
      </c>
      <c r="H63" s="69">
        <f>INDEX([1]Results!$M$2:$M$130,MATCH($B63,[1]Results!$D$2:$D$130,0))</f>
        <v>0</v>
      </c>
      <c r="I63" s="125">
        <f>INDEX([1]Results!$N$2:$N$130,MATCH($B63,[1]Results!$D$2:$D$130,0))</f>
        <v>0</v>
      </c>
    </row>
    <row r="64" spans="1:9" ht="14">
      <c r="A64" s="101">
        <v>3118</v>
      </c>
      <c r="B64" s="102" t="s">
        <v>54</v>
      </c>
      <c r="C64" s="69">
        <f>INDEX([1]Results!$E$2:$E$130,MATCH($B64,[1]Results!$D$2:$D$130,0))</f>
        <v>421</v>
      </c>
      <c r="D64" s="69">
        <f>INDEX([1]Results!$R$2:$R$130,MATCH($B64,[1]Results!$D$2:$D$130,0))</f>
        <v>4</v>
      </c>
      <c r="E64" s="69">
        <f>INDEX([1]Results!$T$2:$T$130,MATCH($B64,[1]Results!$D$2:$D$130,0))</f>
        <v>4</v>
      </c>
      <c r="F64" s="69">
        <f>INDEX([1]Results!$I$2:$I$130,MATCH($B64,[1]Results!$D$2:$D$130,0))</f>
        <v>7</v>
      </c>
      <c r="G64" s="125">
        <f>INDEX([1]Results!$J$2:$J$130,MATCH($B64,[1]Results!$D$2:$D$130,0))</f>
        <v>1.66270783847981E-2</v>
      </c>
      <c r="H64" s="69">
        <f>INDEX([1]Results!$M$2:$M$130,MATCH($B64,[1]Results!$D$2:$D$130,0))</f>
        <v>56</v>
      </c>
      <c r="I64" s="125">
        <f>INDEX([1]Results!$N$2:$N$130,MATCH($B64,[1]Results!$D$2:$D$130,0))</f>
        <v>0.13301662707838399</v>
      </c>
    </row>
    <row r="65" spans="1:9" ht="14">
      <c r="A65" s="101">
        <v>3036</v>
      </c>
      <c r="B65" s="102" t="s">
        <v>55</v>
      </c>
      <c r="C65" s="69">
        <f>INDEX([1]Results!$E$2:$E$130,MATCH($B65,[1]Results!$D$2:$D$130,0))</f>
        <v>58</v>
      </c>
      <c r="D65" s="69">
        <f>INDEX([1]Results!$R$2:$R$130,MATCH($B65,[1]Results!$D$2:$D$130,0))</f>
        <v>0</v>
      </c>
      <c r="E65" s="69">
        <f>INDEX([1]Results!$T$2:$T$130,MATCH($B65,[1]Results!$D$2:$D$130,0))</f>
        <v>2</v>
      </c>
      <c r="F65" s="69">
        <f>INDEX([1]Results!$I$2:$I$130,MATCH($B65,[1]Results!$D$2:$D$130,0))</f>
        <v>0</v>
      </c>
      <c r="G65" s="125">
        <f>INDEX([1]Results!$J$2:$J$130,MATCH($B65,[1]Results!$D$2:$D$130,0))</f>
        <v>0</v>
      </c>
      <c r="H65" s="69">
        <f>INDEX([1]Results!$M$2:$M$130,MATCH($B65,[1]Results!$D$2:$D$130,0))</f>
        <v>9</v>
      </c>
      <c r="I65" s="125">
        <f>INDEX([1]Results!$N$2:$N$130,MATCH($B65,[1]Results!$D$2:$D$130,0))</f>
        <v>0.15517241379310301</v>
      </c>
    </row>
    <row r="66" spans="1:9" ht="14">
      <c r="A66" s="101">
        <v>3038</v>
      </c>
      <c r="B66" s="102" t="s">
        <v>123</v>
      </c>
      <c r="C66" s="69">
        <f>INDEX([1]Results!$E$2:$E$130,MATCH($B66,[1]Results!$D$2:$D$130,0))</f>
        <v>6</v>
      </c>
      <c r="D66" s="69">
        <f>INDEX([1]Results!$R$2:$R$130,MATCH($B66,[1]Results!$D$2:$D$130,0))</f>
        <v>0</v>
      </c>
      <c r="E66" s="69">
        <f>INDEX([1]Results!$T$2:$T$130,MATCH($B66,[1]Results!$D$2:$D$130,0))</f>
        <v>0</v>
      </c>
      <c r="F66" s="69">
        <f>INDEX([1]Results!$I$2:$I$130,MATCH($B66,[1]Results!$D$2:$D$130,0))</f>
        <v>2</v>
      </c>
      <c r="G66" s="125">
        <f>INDEX([1]Results!$J$2:$J$130,MATCH($B66,[1]Results!$D$2:$D$130,0))</f>
        <v>0.33333333333333298</v>
      </c>
      <c r="H66" s="69">
        <f>INDEX([1]Results!$M$2:$M$130,MATCH($B66,[1]Results!$D$2:$D$130,0))</f>
        <v>0</v>
      </c>
      <c r="I66" s="125">
        <f>INDEX([1]Results!$N$2:$N$130,MATCH($B66,[1]Results!$D$2:$D$130,0))</f>
        <v>0</v>
      </c>
    </row>
    <row r="67" spans="1:9" ht="14">
      <c r="A67" s="101">
        <v>162</v>
      </c>
      <c r="B67" s="90" t="s">
        <v>56</v>
      </c>
      <c r="C67" s="69">
        <f>INDEX([1]Results!$E$2:$E$130,MATCH($B67,[1]Results!$D$2:$D$130,0))</f>
        <v>24</v>
      </c>
      <c r="D67" s="69">
        <f>INDEX([1]Results!$R$2:$R$130,MATCH($B67,[1]Results!$D$2:$D$130,0))</f>
        <v>0</v>
      </c>
      <c r="E67" s="69">
        <f>INDEX([1]Results!$T$2:$T$130,MATCH($B67,[1]Results!$D$2:$D$130,0))</f>
        <v>0</v>
      </c>
      <c r="F67" s="69">
        <f>INDEX([1]Results!$I$2:$I$130,MATCH($B67,[1]Results!$D$2:$D$130,0))</f>
        <v>3</v>
      </c>
      <c r="G67" s="125">
        <f>INDEX([1]Results!$J$2:$J$130,MATCH($B67,[1]Results!$D$2:$D$130,0))</f>
        <v>0.125</v>
      </c>
      <c r="H67" s="69">
        <f>INDEX([1]Results!$M$2:$M$130,MATCH($B67,[1]Results!$D$2:$D$130,0))</f>
        <v>2</v>
      </c>
      <c r="I67" s="125">
        <f>INDEX([1]Results!$N$2:$N$130,MATCH($B67,[1]Results!$D$2:$D$130,0))</f>
        <v>8.3333333333333301E-2</v>
      </c>
    </row>
    <row r="68" spans="1:9" ht="14">
      <c r="A68" s="101">
        <v>2451</v>
      </c>
      <c r="B68" s="102" t="s">
        <v>57</v>
      </c>
      <c r="C68" s="69">
        <f>INDEX([1]Results!$E$2:$E$130,MATCH($B68,[1]Results!$D$2:$D$130,0))</f>
        <v>31</v>
      </c>
      <c r="D68" s="69">
        <f>INDEX([1]Results!$R$2:$R$130,MATCH($B68,[1]Results!$D$2:$D$130,0))</f>
        <v>0</v>
      </c>
      <c r="E68" s="69">
        <f>INDEX([1]Results!$T$2:$T$130,MATCH($B68,[1]Results!$D$2:$D$130,0))</f>
        <v>1</v>
      </c>
      <c r="F68" s="69">
        <f>INDEX([1]Results!$I$2:$I$130,MATCH($B68,[1]Results!$D$2:$D$130,0))</f>
        <v>0</v>
      </c>
      <c r="G68" s="125">
        <f>INDEX([1]Results!$J$2:$J$130,MATCH($B68,[1]Results!$D$2:$D$130,0))</f>
        <v>0</v>
      </c>
      <c r="H68" s="69">
        <f>INDEX([1]Results!$M$2:$M$130,MATCH($B68,[1]Results!$D$2:$D$130,0))</f>
        <v>0</v>
      </c>
      <c r="I68" s="125">
        <f>INDEX([1]Results!$N$2:$N$130,MATCH($B68,[1]Results!$D$2:$D$130,0))</f>
        <v>0</v>
      </c>
    </row>
    <row r="69" spans="1:9" ht="14">
      <c r="A69" s="101">
        <v>3040</v>
      </c>
      <c r="B69" s="90" t="s">
        <v>58</v>
      </c>
      <c r="C69" s="69">
        <f>INDEX([1]Results!$E$2:$E$130,MATCH($B69,[1]Results!$D$2:$D$130,0))</f>
        <v>95</v>
      </c>
      <c r="D69" s="69">
        <f>INDEX([1]Results!$R$2:$R$130,MATCH($B69,[1]Results!$D$2:$D$130,0))</f>
        <v>1</v>
      </c>
      <c r="E69" s="69">
        <f>INDEX([1]Results!$T$2:$T$130,MATCH($B69,[1]Results!$D$2:$D$130,0))</f>
        <v>0</v>
      </c>
      <c r="F69" s="69">
        <f>INDEX([1]Results!$I$2:$I$130,MATCH($B69,[1]Results!$D$2:$D$130,0))</f>
        <v>2</v>
      </c>
      <c r="G69" s="125">
        <f>INDEX([1]Results!$J$2:$J$130,MATCH($B69,[1]Results!$D$2:$D$130,0))</f>
        <v>2.1052631578947299E-2</v>
      </c>
      <c r="H69" s="69">
        <f>INDEX([1]Results!$M$2:$M$130,MATCH($B69,[1]Results!$D$2:$D$130,0))</f>
        <v>10</v>
      </c>
      <c r="I69" s="125">
        <f>INDEX([1]Results!$N$2:$N$130,MATCH($B69,[1]Results!$D$2:$D$130,0))</f>
        <v>0.105263157894736</v>
      </c>
    </row>
    <row r="70" spans="1:9" ht="14">
      <c r="A70" s="101">
        <v>3041</v>
      </c>
      <c r="B70" s="102" t="s">
        <v>124</v>
      </c>
      <c r="C70" s="69">
        <f>INDEX([1]Results!$E$2:$E$130,MATCH($B70,[1]Results!$D$2:$D$130,0))</f>
        <v>29</v>
      </c>
      <c r="D70" s="69">
        <f>INDEX([1]Results!$R$2:$R$130,MATCH($B70,[1]Results!$D$2:$D$130,0))</f>
        <v>0</v>
      </c>
      <c r="E70" s="69">
        <f>INDEX([1]Results!$T$2:$T$130,MATCH($B70,[1]Results!$D$2:$D$130,0))</f>
        <v>0</v>
      </c>
      <c r="F70" s="69">
        <f>INDEX([1]Results!$I$2:$I$130,MATCH($B70,[1]Results!$D$2:$D$130,0))</f>
        <v>0</v>
      </c>
      <c r="G70" s="125">
        <f>INDEX([1]Results!$J$2:$J$130,MATCH($B70,[1]Results!$D$2:$D$130,0))</f>
        <v>0</v>
      </c>
      <c r="H70" s="69">
        <f>INDEX([1]Results!$M$2:$M$130,MATCH($B70,[1]Results!$D$2:$D$130,0))</f>
        <v>2</v>
      </c>
      <c r="I70" s="125">
        <f>INDEX([1]Results!$N$2:$N$130,MATCH($B70,[1]Results!$D$2:$D$130,0))</f>
        <v>6.8965517241379296E-2</v>
      </c>
    </row>
    <row r="71" spans="1:9" ht="14">
      <c r="A71" s="101">
        <v>3042</v>
      </c>
      <c r="B71" s="102" t="s">
        <v>59</v>
      </c>
      <c r="C71" s="69">
        <f>INDEX([1]Results!$E$2:$E$130,MATCH($B71,[1]Results!$D$2:$D$130,0))</f>
        <v>9</v>
      </c>
      <c r="D71" s="69">
        <f>INDEX([1]Results!$R$2:$R$130,MATCH($B71,[1]Results!$D$2:$D$130,0))</f>
        <v>0</v>
      </c>
      <c r="E71" s="69">
        <f>INDEX([1]Results!$T$2:$T$130,MATCH($B71,[1]Results!$D$2:$D$130,0))</f>
        <v>0</v>
      </c>
      <c r="F71" s="69">
        <f>INDEX([1]Results!$I$2:$I$130,MATCH($B71,[1]Results!$D$2:$D$130,0))</f>
        <v>0</v>
      </c>
      <c r="G71" s="125">
        <f>INDEX([1]Results!$J$2:$J$130,MATCH($B71,[1]Results!$D$2:$D$130,0))</f>
        <v>0</v>
      </c>
      <c r="H71" s="69">
        <f>INDEX([1]Results!$M$2:$M$130,MATCH($B71,[1]Results!$D$2:$D$130,0))</f>
        <v>1</v>
      </c>
      <c r="I71" s="125">
        <f>INDEX([1]Results!$N$2:$N$130,MATCH($B71,[1]Results!$D$2:$D$130,0))</f>
        <v>0.11111111111111099</v>
      </c>
    </row>
    <row r="72" spans="1:9" ht="14">
      <c r="A72" s="101">
        <v>3043</v>
      </c>
      <c r="B72" s="102" t="s">
        <v>60</v>
      </c>
      <c r="C72" s="69">
        <f>INDEX([1]Results!$E$2:$E$130,MATCH($B72,[1]Results!$D$2:$D$130,0))</f>
        <v>18</v>
      </c>
      <c r="D72" s="69">
        <f>INDEX([1]Results!$R$2:$R$130,MATCH($B72,[1]Results!$D$2:$D$130,0))</f>
        <v>0</v>
      </c>
      <c r="E72" s="69">
        <f>INDEX([1]Results!$T$2:$T$130,MATCH($B72,[1]Results!$D$2:$D$130,0))</f>
        <v>0</v>
      </c>
      <c r="F72" s="69">
        <f>INDEX([1]Results!$I$2:$I$130,MATCH($B72,[1]Results!$D$2:$D$130,0))</f>
        <v>0</v>
      </c>
      <c r="G72" s="125">
        <f>INDEX([1]Results!$J$2:$J$130,MATCH($B72,[1]Results!$D$2:$D$130,0))</f>
        <v>0</v>
      </c>
      <c r="H72" s="69">
        <f>INDEX([1]Results!$M$2:$M$130,MATCH($B72,[1]Results!$D$2:$D$130,0))</f>
        <v>3</v>
      </c>
      <c r="I72" s="125">
        <f>INDEX([1]Results!$N$2:$N$130,MATCH($B72,[1]Results!$D$2:$D$130,0))</f>
        <v>0.16666666666666599</v>
      </c>
    </row>
    <row r="73" spans="1:9" ht="14">
      <c r="A73" s="101">
        <v>3044</v>
      </c>
      <c r="B73" s="102" t="s">
        <v>125</v>
      </c>
      <c r="C73" s="69">
        <f>INDEX([1]Results!$E$2:$E$130,MATCH($B73,[1]Results!$D$2:$D$130,0))</f>
        <v>38</v>
      </c>
      <c r="D73" s="69">
        <f>INDEX([1]Results!$R$2:$R$130,MATCH($B73,[1]Results!$D$2:$D$130,0))</f>
        <v>0</v>
      </c>
      <c r="E73" s="69">
        <f>INDEX([1]Results!$T$2:$T$130,MATCH($B73,[1]Results!$D$2:$D$130,0))</f>
        <v>0</v>
      </c>
      <c r="F73" s="69">
        <f>INDEX([1]Results!$I$2:$I$130,MATCH($B73,[1]Results!$D$2:$D$130,0))</f>
        <v>0</v>
      </c>
      <c r="G73" s="125">
        <f>INDEX([1]Results!$J$2:$J$130,MATCH($B73,[1]Results!$D$2:$D$130,0))</f>
        <v>0</v>
      </c>
      <c r="H73" s="69">
        <f>INDEX([1]Results!$M$2:$M$130,MATCH($B73,[1]Results!$D$2:$D$130,0))</f>
        <v>4</v>
      </c>
      <c r="I73" s="125">
        <f>INDEX([1]Results!$N$2:$N$130,MATCH($B73,[1]Results!$D$2:$D$130,0))</f>
        <v>0.105263157894736</v>
      </c>
    </row>
    <row r="74" spans="1:9" ht="14">
      <c r="A74" s="101">
        <v>3033</v>
      </c>
      <c r="B74" s="103" t="s">
        <v>126</v>
      </c>
      <c r="C74" s="69">
        <f>INDEX([1]Results!$E$2:$E$130,MATCH($B74,[1]Results!$D$2:$D$130,0))</f>
        <v>43</v>
      </c>
      <c r="D74" s="69">
        <f>INDEX([1]Results!$R$2:$R$130,MATCH($B74,[1]Results!$D$2:$D$130,0))</f>
        <v>0</v>
      </c>
      <c r="E74" s="69">
        <f>INDEX([1]Results!$T$2:$T$130,MATCH($B74,[1]Results!$D$2:$D$130,0))</f>
        <v>0</v>
      </c>
      <c r="F74" s="69">
        <f>INDEX([1]Results!$I$2:$I$130,MATCH($B74,[1]Results!$D$2:$D$130,0))</f>
        <v>5</v>
      </c>
      <c r="G74" s="125">
        <f>INDEX([1]Results!$J$2:$J$130,MATCH($B74,[1]Results!$D$2:$D$130,0))</f>
        <v>0.116279069767441</v>
      </c>
      <c r="H74" s="69">
        <f>INDEX([1]Results!$M$2:$M$130,MATCH($B74,[1]Results!$D$2:$D$130,0))</f>
        <v>5</v>
      </c>
      <c r="I74" s="125">
        <f>INDEX([1]Results!$N$2:$N$130,MATCH($B74,[1]Results!$D$2:$D$130,0))</f>
        <v>0.116279069767441</v>
      </c>
    </row>
    <row r="75" spans="1:9" ht="14">
      <c r="A75" s="101">
        <v>3126</v>
      </c>
      <c r="B75" s="112" t="s">
        <v>120</v>
      </c>
      <c r="C75" s="69">
        <f>INDEX([1]Results!$E$2:$E$130,MATCH($B75,[1]Results!$D$2:$D$130,0))</f>
        <v>1661</v>
      </c>
      <c r="D75" s="69">
        <f>INDEX([1]Results!$R$2:$R$130,MATCH($B75,[1]Results!$D$2:$D$130,0))</f>
        <v>64</v>
      </c>
      <c r="E75" s="69">
        <f>INDEX([1]Results!$T$2:$T$130,MATCH($B75,[1]Results!$D$2:$D$130,0))</f>
        <v>24</v>
      </c>
      <c r="F75" s="69">
        <f>INDEX([1]Results!$I$2:$I$130,MATCH($B75,[1]Results!$D$2:$D$130,0))</f>
        <v>29</v>
      </c>
      <c r="G75" s="126">
        <f>INDEX([1]Results!$J$2:$J$130,MATCH($B75,[1]Results!$D$2:$D$130,0))</f>
        <v>1.7459361830222699E-2</v>
      </c>
      <c r="H75" s="69">
        <f>INDEX([1]Results!$M$2:$M$130,MATCH($B75,[1]Results!$D$2:$D$130,0))</f>
        <v>235</v>
      </c>
      <c r="I75" s="125">
        <f>INDEX([1]Results!$N$2:$N$130,MATCH($B75,[1]Results!$D$2:$D$130,0))</f>
        <v>0.14148103552076999</v>
      </c>
    </row>
    <row r="76" spans="1:9" ht="14">
      <c r="A76" s="101">
        <v>2370</v>
      </c>
      <c r="B76" s="102" t="s">
        <v>127</v>
      </c>
      <c r="C76" s="69">
        <f>INDEX([1]Results!$E$2:$E$130,MATCH($B76,[1]Results!$D$2:$D$130,0))</f>
        <v>7425</v>
      </c>
      <c r="D76" s="69">
        <f>INDEX([1]Results!$R$2:$R$130,MATCH($B76,[1]Results!$D$2:$D$130,0))</f>
        <v>1</v>
      </c>
      <c r="E76" s="69">
        <f>INDEX([1]Results!$T$2:$T$130,MATCH($B76,[1]Results!$D$2:$D$130,0))</f>
        <v>1</v>
      </c>
      <c r="F76" s="69">
        <f>INDEX([1]Results!$I$2:$I$130,MATCH($B76,[1]Results!$D$2:$D$130,0))</f>
        <v>4</v>
      </c>
      <c r="G76" s="125">
        <f>INDEX([1]Results!$J$2:$J$130,MATCH($B76,[1]Results!$D$2:$D$130,0))</f>
        <v>5.3872053872053803E-4</v>
      </c>
      <c r="H76" s="69">
        <f>INDEX([1]Results!$M$2:$M$130,MATCH($B76,[1]Results!$D$2:$D$130,0))</f>
        <v>13</v>
      </c>
      <c r="I76" s="125">
        <f>INDEX([1]Results!$N$2:$N$130,MATCH($B76,[1]Results!$D$2:$D$130,0))</f>
        <v>1.75084175084175E-3</v>
      </c>
    </row>
    <row r="77" spans="1:9" ht="14">
      <c r="A77" s="101">
        <v>3039</v>
      </c>
      <c r="B77" s="103" t="s">
        <v>61</v>
      </c>
      <c r="C77" s="69">
        <f>INDEX([1]Results!$E$2:$E$130,MATCH($B77,[1]Results!$D$2:$D$130,0))</f>
        <v>6</v>
      </c>
      <c r="D77" s="69">
        <f>INDEX([1]Results!$R$2:$R$130,MATCH($B77,[1]Results!$D$2:$D$130,0))</f>
        <v>0</v>
      </c>
      <c r="E77" s="69">
        <f>INDEX([1]Results!$T$2:$T$130,MATCH($B77,[1]Results!$D$2:$D$130,0))</f>
        <v>0</v>
      </c>
      <c r="F77" s="69">
        <f>INDEX([1]Results!$I$2:$I$130,MATCH($B77,[1]Results!$D$2:$D$130,0))</f>
        <v>0</v>
      </c>
      <c r="G77" s="125">
        <f>INDEX([1]Results!$J$2:$J$130,MATCH($B77,[1]Results!$D$2:$D$130,0))</f>
        <v>0</v>
      </c>
      <c r="H77" s="69">
        <f>INDEX([1]Results!$M$2:$M$130,MATCH($B77,[1]Results!$D$2:$D$130,0))</f>
        <v>0</v>
      </c>
      <c r="I77" s="125">
        <f>INDEX([1]Results!$N$2:$N$130,MATCH($B77,[1]Results!$D$2:$D$130,0))</f>
        <v>0</v>
      </c>
    </row>
    <row r="78" spans="1:9" ht="14">
      <c r="A78" s="101">
        <v>2732</v>
      </c>
      <c r="B78" s="102" t="s">
        <v>62</v>
      </c>
      <c r="C78" s="69">
        <f>INDEX([1]Results!$E$2:$E$130,MATCH($B78,[1]Results!$D$2:$D$130,0))</f>
        <v>1201</v>
      </c>
      <c r="D78" s="69">
        <f>INDEX([1]Results!$R$2:$R$130,MATCH($B78,[1]Results!$D$2:$D$130,0))</f>
        <v>8</v>
      </c>
      <c r="E78" s="69">
        <f>INDEX([1]Results!$T$2:$T$130,MATCH($B78,[1]Results!$D$2:$D$130,0))</f>
        <v>1</v>
      </c>
      <c r="F78" s="69">
        <f>INDEX([1]Results!$I$2:$I$130,MATCH($B78,[1]Results!$D$2:$D$130,0))</f>
        <v>135</v>
      </c>
      <c r="G78" s="125">
        <f>INDEX([1]Results!$J$2:$J$130,MATCH($B78,[1]Results!$D$2:$D$130,0))</f>
        <v>0.11240632805995</v>
      </c>
      <c r="H78" s="69">
        <f>INDEX([1]Results!$M$2:$M$130,MATCH($B78,[1]Results!$D$2:$D$130,0))</f>
        <v>273</v>
      </c>
      <c r="I78" s="125">
        <f>INDEX([1]Results!$N$2:$N$130,MATCH($B78,[1]Results!$D$2:$D$130,0))</f>
        <v>0.22731057452123199</v>
      </c>
    </row>
    <row r="79" spans="1:9" ht="14">
      <c r="A79" s="101">
        <v>3045</v>
      </c>
      <c r="B79" s="102" t="s">
        <v>63</v>
      </c>
      <c r="C79" s="69">
        <f>INDEX([1]Results!$E$2:$E$130,MATCH($B79,[1]Results!$D$2:$D$130,0))</f>
        <v>357</v>
      </c>
      <c r="D79" s="69">
        <f>INDEX([1]Results!$R$2:$R$130,MATCH($B79,[1]Results!$D$2:$D$130,0))</f>
        <v>3</v>
      </c>
      <c r="E79" s="69">
        <f>INDEX([1]Results!$T$2:$T$130,MATCH($B79,[1]Results!$D$2:$D$130,0))</f>
        <v>0</v>
      </c>
      <c r="F79" s="69">
        <f>INDEX([1]Results!$I$2:$I$130,MATCH($B79,[1]Results!$D$2:$D$130,0))</f>
        <v>6</v>
      </c>
      <c r="G79" s="125">
        <f>INDEX([1]Results!$J$2:$J$130,MATCH($B79,[1]Results!$D$2:$D$130,0))</f>
        <v>1.6806722689075598E-2</v>
      </c>
      <c r="H79" s="69">
        <f>INDEX([1]Results!$M$2:$M$130,MATCH($B79,[1]Results!$D$2:$D$130,0))</f>
        <v>0</v>
      </c>
      <c r="I79" s="125">
        <f>INDEX([1]Results!$N$2:$N$130,MATCH($B79,[1]Results!$D$2:$D$130,0))</f>
        <v>0</v>
      </c>
    </row>
    <row r="80" spans="1:9" ht="6.05" customHeight="1">
      <c r="A80" s="110"/>
      <c r="B80" s="107"/>
      <c r="C80" s="46"/>
      <c r="D80" s="46"/>
      <c r="E80" s="46"/>
      <c r="F80" s="47"/>
      <c r="G80" s="48"/>
      <c r="H80" s="46"/>
      <c r="I80" s="46"/>
    </row>
    <row r="81" spans="1:9" ht="6.05" customHeight="1">
      <c r="A81" s="110"/>
      <c r="B81" s="107"/>
      <c r="C81" s="46"/>
      <c r="D81" s="46"/>
      <c r="E81" s="46"/>
      <c r="F81" s="47"/>
      <c r="G81" s="48"/>
      <c r="H81" s="46"/>
      <c r="I81" s="46"/>
    </row>
    <row r="82" spans="1:9" s="79" customFormat="1" ht="15.05" customHeight="1">
      <c r="A82" s="108" t="s">
        <v>64</v>
      </c>
      <c r="B82" s="81"/>
      <c r="C82" s="46"/>
      <c r="D82" s="46"/>
      <c r="E82" s="48"/>
      <c r="F82"/>
      <c r="G82" s="129"/>
      <c r="H82" s="32"/>
      <c r="I82" s="32"/>
    </row>
    <row r="83" spans="1:9" ht="14">
      <c r="A83" s="101">
        <v>3046</v>
      </c>
      <c r="B83" s="81" t="s">
        <v>65</v>
      </c>
      <c r="C83" s="69">
        <f>INDEX([1]Results!$E$2:$E$130,MATCH($B83,[1]Results!$D$2:$D$130,0))</f>
        <v>6</v>
      </c>
      <c r="D83" s="69">
        <f>INDEX([1]Results!$R$2:$R$130,MATCH($B83,[1]Results!$D$2:$D$130,0))</f>
        <v>0</v>
      </c>
      <c r="E83" s="69">
        <f>INDEX([1]Results!$T$2:$T$130,MATCH($B83,[1]Results!$D$2:$D$130,0))</f>
        <v>0</v>
      </c>
      <c r="F83" s="69">
        <f>INDEX([1]Results!$I$2:$I$130,MATCH($B83,[1]Results!$D$2:$D$130,0))</f>
        <v>1</v>
      </c>
      <c r="G83" s="125">
        <f>INDEX([1]Results!$J$2:$J$130,MATCH($B83,[1]Results!$D$2:$D$130,0))</f>
        <v>0.16666666666666599</v>
      </c>
      <c r="H83" s="69">
        <f>INDEX([1]Results!$M$2:$M$130,MATCH($B83,[1]Results!$D$2:$D$130,0))</f>
        <v>0</v>
      </c>
      <c r="I83" s="125">
        <f>INDEX([1]Results!$N$2:$N$130,MATCH($B83,[1]Results!$D$2:$D$130,0))</f>
        <v>0</v>
      </c>
    </row>
    <row r="84" spans="1:9" ht="14">
      <c r="A84" s="101">
        <v>3047</v>
      </c>
      <c r="B84" s="102" t="s">
        <v>66</v>
      </c>
      <c r="C84" s="69">
        <f>INDEX([1]Results!$E$2:$E$130,MATCH($B84,[1]Results!$D$2:$D$130,0))</f>
        <v>21</v>
      </c>
      <c r="D84" s="69">
        <f>INDEX([1]Results!$R$2:$R$130,MATCH($B84,[1]Results!$D$2:$D$130,0))</f>
        <v>0</v>
      </c>
      <c r="E84" s="69">
        <f>INDEX([1]Results!$T$2:$T$130,MATCH($B84,[1]Results!$D$2:$D$130,0))</f>
        <v>0</v>
      </c>
      <c r="F84" s="69">
        <f>INDEX([1]Results!$I$2:$I$130,MATCH($B84,[1]Results!$D$2:$D$130,0))</f>
        <v>0</v>
      </c>
      <c r="G84" s="125">
        <f>INDEX([1]Results!$J$2:$J$130,MATCH($B84,[1]Results!$D$2:$D$130,0))</f>
        <v>0</v>
      </c>
      <c r="H84" s="69">
        <f>INDEX([1]Results!$M$2:$M$130,MATCH($B84,[1]Results!$D$2:$D$130,0))</f>
        <v>5</v>
      </c>
      <c r="I84" s="125">
        <f>INDEX([1]Results!$N$2:$N$130,MATCH($B84,[1]Results!$D$2:$D$130,0))</f>
        <v>0.238095238095238</v>
      </c>
    </row>
    <row r="85" spans="1:9" ht="14">
      <c r="A85" s="101">
        <v>3048</v>
      </c>
      <c r="B85" s="102" t="s">
        <v>67</v>
      </c>
      <c r="C85" s="69">
        <f>INDEX([1]Results!$E$2:$E$130,MATCH($B85,[1]Results!$D$2:$D$130,0))</f>
        <v>14</v>
      </c>
      <c r="D85" s="69">
        <f>INDEX([1]Results!$R$2:$R$130,MATCH($B85,[1]Results!$D$2:$D$130,0))</f>
        <v>0</v>
      </c>
      <c r="E85" s="69">
        <f>INDEX([1]Results!$T$2:$T$130,MATCH($B85,[1]Results!$D$2:$D$130,0))</f>
        <v>0</v>
      </c>
      <c r="F85" s="69">
        <f>INDEX([1]Results!$I$2:$I$130,MATCH($B85,[1]Results!$D$2:$D$130,0))</f>
        <v>0</v>
      </c>
      <c r="G85" s="125">
        <f>INDEX([1]Results!$J$2:$J$130,MATCH($B85,[1]Results!$D$2:$D$130,0))</f>
        <v>0</v>
      </c>
      <c r="H85" s="69">
        <f>INDEX([1]Results!$M$2:$M$130,MATCH($B85,[1]Results!$D$2:$D$130,0))</f>
        <v>2</v>
      </c>
      <c r="I85" s="125">
        <f>INDEX([1]Results!$N$2:$N$130,MATCH($B85,[1]Results!$D$2:$D$130,0))</f>
        <v>0.14285714285714199</v>
      </c>
    </row>
    <row r="86" spans="1:9" ht="14">
      <c r="A86" s="101">
        <v>3050</v>
      </c>
      <c r="B86" s="102" t="s">
        <v>68</v>
      </c>
      <c r="C86" s="69">
        <f>INDEX([1]Results!$E$2:$E$130,MATCH($B86,[1]Results!$D$2:$D$130,0))</f>
        <v>1</v>
      </c>
      <c r="D86" s="69">
        <f>INDEX([1]Results!$R$2:$R$130,MATCH($B86,[1]Results!$D$2:$D$130,0))</f>
        <v>0</v>
      </c>
      <c r="E86" s="69">
        <f>INDEX([1]Results!$T$2:$T$130,MATCH($B86,[1]Results!$D$2:$D$130,0))</f>
        <v>0</v>
      </c>
      <c r="F86" s="69">
        <f>INDEX([1]Results!$I$2:$I$130,MATCH($B86,[1]Results!$D$2:$D$130,0))</f>
        <v>0</v>
      </c>
      <c r="G86" s="125">
        <f>INDEX([1]Results!$J$2:$J$130,MATCH($B86,[1]Results!$D$2:$D$130,0))</f>
        <v>0</v>
      </c>
      <c r="H86" s="69">
        <f>INDEX([1]Results!$M$2:$M$130,MATCH($B86,[1]Results!$D$2:$D$130,0))</f>
        <v>0</v>
      </c>
      <c r="I86" s="125">
        <f>INDEX([1]Results!$N$2:$N$130,MATCH($B86,[1]Results!$D$2:$D$130,0))</f>
        <v>0</v>
      </c>
    </row>
    <row r="87" spans="1:9" ht="14">
      <c r="A87" s="101">
        <v>3051</v>
      </c>
      <c r="B87" s="102" t="s">
        <v>69</v>
      </c>
      <c r="C87" s="69">
        <f>INDEX([1]Results!$E$2:$E$130,MATCH($B87,[1]Results!$D$2:$D$130,0))</f>
        <v>5</v>
      </c>
      <c r="D87" s="69">
        <f>INDEX([1]Results!$R$2:$R$130,MATCH($B87,[1]Results!$D$2:$D$130,0))</f>
        <v>0</v>
      </c>
      <c r="E87" s="69">
        <f>INDEX([1]Results!$T$2:$T$130,MATCH($B87,[1]Results!$D$2:$D$130,0))</f>
        <v>0</v>
      </c>
      <c r="F87" s="69">
        <f>INDEX([1]Results!$I$2:$I$130,MATCH($B87,[1]Results!$D$2:$D$130,0))</f>
        <v>10</v>
      </c>
      <c r="G87" s="125">
        <f>INDEX([1]Results!$J$2:$J$130,MATCH($B87,[1]Results!$D$2:$D$130,0))</f>
        <v>2</v>
      </c>
      <c r="H87" s="69">
        <f>INDEX([1]Results!$M$2:$M$130,MATCH($B87,[1]Results!$D$2:$D$130,0))</f>
        <v>1</v>
      </c>
      <c r="I87" s="125">
        <f>INDEX([1]Results!$N$2:$N$130,MATCH($B87,[1]Results!$D$2:$D$130,0))</f>
        <v>0.2</v>
      </c>
    </row>
    <row r="88" spans="1:9" ht="14">
      <c r="A88" s="101">
        <v>3052</v>
      </c>
      <c r="B88" s="102" t="s">
        <v>70</v>
      </c>
      <c r="C88" s="69">
        <f>INDEX([1]Results!$E$2:$E$130,MATCH($B88,[1]Results!$D$2:$D$130,0))</f>
        <v>36</v>
      </c>
      <c r="D88" s="69">
        <f>INDEX([1]Results!$R$2:$R$130,MATCH($B88,[1]Results!$D$2:$D$130,0))</f>
        <v>0</v>
      </c>
      <c r="E88" s="69">
        <f>INDEX([1]Results!$T$2:$T$130,MATCH($B88,[1]Results!$D$2:$D$130,0))</f>
        <v>0</v>
      </c>
      <c r="F88" s="69">
        <f>INDEX([1]Results!$I$2:$I$130,MATCH($B88,[1]Results!$D$2:$D$130,0))</f>
        <v>1</v>
      </c>
      <c r="G88" s="125">
        <f>INDEX([1]Results!$J$2:$J$130,MATCH($B88,[1]Results!$D$2:$D$130,0))</f>
        <v>2.77777777777777E-2</v>
      </c>
      <c r="H88" s="69">
        <f>INDEX([1]Results!$M$2:$M$130,MATCH($B88,[1]Results!$D$2:$D$130,0))</f>
        <v>1</v>
      </c>
      <c r="I88" s="125">
        <f>INDEX([1]Results!$N$2:$N$130,MATCH($B88,[1]Results!$D$2:$D$130,0))</f>
        <v>2.77777777777777E-2</v>
      </c>
    </row>
    <row r="89" spans="1:9" ht="14">
      <c r="A89" s="101">
        <v>3056</v>
      </c>
      <c r="B89" s="102" t="s">
        <v>71</v>
      </c>
      <c r="C89" s="69">
        <f>INDEX([1]Results!$E$2:$E$130,MATCH($B89,[1]Results!$D$2:$D$130,0))</f>
        <v>4</v>
      </c>
      <c r="D89" s="69">
        <f>INDEX([1]Results!$R$2:$R$130,MATCH($B89,[1]Results!$D$2:$D$130,0))</f>
        <v>0</v>
      </c>
      <c r="E89" s="69">
        <f>INDEX([1]Results!$T$2:$T$130,MATCH($B89,[1]Results!$D$2:$D$130,0))</f>
        <v>0</v>
      </c>
      <c r="F89" s="69">
        <f>INDEX([1]Results!$I$2:$I$130,MATCH($B89,[1]Results!$D$2:$D$130,0))</f>
        <v>0</v>
      </c>
      <c r="G89" s="125">
        <f>INDEX([1]Results!$J$2:$J$130,MATCH($B89,[1]Results!$D$2:$D$130,0))</f>
        <v>0</v>
      </c>
      <c r="H89" s="69">
        <f>INDEX([1]Results!$M$2:$M$130,MATCH($B89,[1]Results!$D$2:$D$130,0))</f>
        <v>0</v>
      </c>
      <c r="I89" s="125">
        <f>INDEX([1]Results!$N$2:$N$130,MATCH($B89,[1]Results!$D$2:$D$130,0))</f>
        <v>0</v>
      </c>
    </row>
    <row r="90" spans="1:9" ht="14">
      <c r="A90" s="101">
        <v>3053</v>
      </c>
      <c r="B90" s="102" t="s">
        <v>72</v>
      </c>
      <c r="C90" s="69">
        <f>INDEX([1]Results!$E$2:$E$130,MATCH($B90,[1]Results!$D$2:$D$130,0))</f>
        <v>2</v>
      </c>
      <c r="D90" s="69">
        <f>INDEX([1]Results!$R$2:$R$130,MATCH($B90,[1]Results!$D$2:$D$130,0))</f>
        <v>0</v>
      </c>
      <c r="E90" s="69">
        <f>INDEX([1]Results!$T$2:$T$130,MATCH($B90,[1]Results!$D$2:$D$130,0))</f>
        <v>0</v>
      </c>
      <c r="F90" s="69">
        <f>INDEX([1]Results!$I$2:$I$130,MATCH($B90,[1]Results!$D$2:$D$130,0))</f>
        <v>0</v>
      </c>
      <c r="G90" s="125">
        <f>INDEX([1]Results!$J$2:$J$130,MATCH($B90,[1]Results!$D$2:$D$130,0))</f>
        <v>0</v>
      </c>
      <c r="H90" s="69">
        <f>INDEX([1]Results!$M$2:$M$130,MATCH($B90,[1]Results!$D$2:$D$130,0))</f>
        <v>0</v>
      </c>
      <c r="I90" s="125">
        <f>INDEX([1]Results!$N$2:$N$130,MATCH($B90,[1]Results!$D$2:$D$130,0))</f>
        <v>0</v>
      </c>
    </row>
    <row r="91" spans="1:9" ht="14">
      <c r="A91" s="101">
        <v>3055</v>
      </c>
      <c r="B91" s="102" t="s">
        <v>73</v>
      </c>
      <c r="C91" s="69">
        <f>INDEX([1]Results!$E$2:$E$130,MATCH($B91,[1]Results!$D$2:$D$130,0))</f>
        <v>5</v>
      </c>
      <c r="D91" s="69">
        <f>INDEX([1]Results!$R$2:$R$130,MATCH($B91,[1]Results!$D$2:$D$130,0))</f>
        <v>0</v>
      </c>
      <c r="E91" s="69">
        <f>INDEX([1]Results!$T$2:$T$130,MATCH($B91,[1]Results!$D$2:$D$130,0))</f>
        <v>0</v>
      </c>
      <c r="F91" s="69">
        <f>INDEX([1]Results!$I$2:$I$130,MATCH($B91,[1]Results!$D$2:$D$130,0))</f>
        <v>0</v>
      </c>
      <c r="G91" s="125">
        <f>INDEX([1]Results!$J$2:$J$130,MATCH($B91,[1]Results!$D$2:$D$130,0))</f>
        <v>0</v>
      </c>
      <c r="H91" s="69">
        <f>INDEX([1]Results!$M$2:$M$130,MATCH($B91,[1]Results!$D$2:$D$130,0))</f>
        <v>1</v>
      </c>
      <c r="I91" s="125">
        <f>INDEX([1]Results!$N$2:$N$130,MATCH($B91,[1]Results!$D$2:$D$130,0))</f>
        <v>0.2</v>
      </c>
    </row>
    <row r="92" spans="1:9" ht="14">
      <c r="A92" s="101">
        <v>3121</v>
      </c>
      <c r="B92" s="102" t="s">
        <v>74</v>
      </c>
      <c r="C92" s="69">
        <f>INDEX([1]Results!$E$2:$E$130,MATCH($B92,[1]Results!$D$2:$D$130,0))</f>
        <v>5</v>
      </c>
      <c r="D92" s="69">
        <f>INDEX([1]Results!$R$2:$R$130,MATCH($B92,[1]Results!$D$2:$D$130,0))</f>
        <v>0</v>
      </c>
      <c r="E92" s="69">
        <f>INDEX([1]Results!$T$2:$T$130,MATCH($B92,[1]Results!$D$2:$D$130,0))</f>
        <v>0</v>
      </c>
      <c r="F92" s="69">
        <f>INDEX([1]Results!$I$2:$I$130,MATCH($B92,[1]Results!$D$2:$D$130,0))</f>
        <v>2</v>
      </c>
      <c r="G92" s="125">
        <f>INDEX([1]Results!$J$2:$J$130,MATCH($B92,[1]Results!$D$2:$D$130,0))</f>
        <v>0.4</v>
      </c>
      <c r="H92" s="69">
        <f>INDEX([1]Results!$M$2:$M$130,MATCH($B92,[1]Results!$D$2:$D$130,0))</f>
        <v>1</v>
      </c>
      <c r="I92" s="125">
        <f>INDEX([1]Results!$N$2:$N$130,MATCH($B92,[1]Results!$D$2:$D$130,0))</f>
        <v>0.2</v>
      </c>
    </row>
    <row r="93" spans="1:9" ht="14">
      <c r="A93" s="101">
        <v>3057</v>
      </c>
      <c r="B93" s="90" t="s">
        <v>75</v>
      </c>
      <c r="C93" s="69">
        <f>INDEX([1]Results!$E$2:$E$130,MATCH($B93,[1]Results!$D$2:$D$130,0))</f>
        <v>15</v>
      </c>
      <c r="D93" s="69">
        <f>INDEX([1]Results!$R$2:$R$130,MATCH($B93,[1]Results!$D$2:$D$130,0))</f>
        <v>0</v>
      </c>
      <c r="E93" s="69">
        <f>INDEX([1]Results!$T$2:$T$130,MATCH($B93,[1]Results!$D$2:$D$130,0))</f>
        <v>0</v>
      </c>
      <c r="F93" s="69">
        <f>INDEX([1]Results!$I$2:$I$130,MATCH($B93,[1]Results!$D$2:$D$130,0))</f>
        <v>0</v>
      </c>
      <c r="G93" s="125">
        <f>INDEX([1]Results!$J$2:$J$130,MATCH($B93,[1]Results!$D$2:$D$130,0))</f>
        <v>0</v>
      </c>
      <c r="H93" s="69">
        <f>INDEX([1]Results!$M$2:$M$130,MATCH($B93,[1]Results!$D$2:$D$130,0))</f>
        <v>0</v>
      </c>
      <c r="I93" s="125">
        <f>INDEX([1]Results!$N$2:$N$130,MATCH($B93,[1]Results!$D$2:$D$130,0))</f>
        <v>0</v>
      </c>
    </row>
    <row r="94" spans="1:9" ht="14">
      <c r="A94" s="101">
        <v>3054</v>
      </c>
      <c r="B94" s="103" t="s">
        <v>76</v>
      </c>
      <c r="C94" s="69">
        <f>INDEX([1]Results!$E$2:$E$130,MATCH($B94,[1]Results!$D$2:$D$130,0))</f>
        <v>14</v>
      </c>
      <c r="D94" s="69">
        <f>INDEX([1]Results!$R$2:$R$130,MATCH($B94,[1]Results!$D$2:$D$130,0))</f>
        <v>2</v>
      </c>
      <c r="E94" s="69">
        <f>INDEX([1]Results!$T$2:$T$130,MATCH($B94,[1]Results!$D$2:$D$130,0))</f>
        <v>0</v>
      </c>
      <c r="F94" s="69">
        <f>INDEX([1]Results!$I$2:$I$130,MATCH($B94,[1]Results!$D$2:$D$130,0))</f>
        <v>0</v>
      </c>
      <c r="G94" s="125">
        <f>INDEX([1]Results!$J$2:$J$130,MATCH($B94,[1]Results!$D$2:$D$130,0))</f>
        <v>0</v>
      </c>
      <c r="H94" s="69">
        <f>INDEX([1]Results!$M$2:$M$130,MATCH($B94,[1]Results!$D$2:$D$130,0))</f>
        <v>4</v>
      </c>
      <c r="I94" s="125">
        <f>INDEX([1]Results!$N$2:$N$130,MATCH($B94,[1]Results!$D$2:$D$130,0))</f>
        <v>0.28571428571428498</v>
      </c>
    </row>
    <row r="95" spans="1:9" ht="14">
      <c r="A95" s="101">
        <v>370</v>
      </c>
      <c r="B95" s="102" t="s">
        <v>77</v>
      </c>
      <c r="C95" s="69">
        <f>INDEX([1]Results!$E$2:$E$130,MATCH($B95,[1]Results!$D$2:$D$130,0))</f>
        <v>5</v>
      </c>
      <c r="D95" s="69">
        <f>INDEX([1]Results!$R$2:$R$130,MATCH($B95,[1]Results!$D$2:$D$130,0))</f>
        <v>0</v>
      </c>
      <c r="E95" s="69">
        <f>INDEX([1]Results!$T$2:$T$130,MATCH($B95,[1]Results!$D$2:$D$130,0))</f>
        <v>0</v>
      </c>
      <c r="F95" s="69">
        <f>INDEX([1]Results!$I$2:$I$130,MATCH($B95,[1]Results!$D$2:$D$130,0))</f>
        <v>0</v>
      </c>
      <c r="G95" s="125">
        <f>INDEX([1]Results!$J$2:$J$130,MATCH($B95,[1]Results!$D$2:$D$130,0))</f>
        <v>0</v>
      </c>
      <c r="H95" s="69">
        <f>INDEX([1]Results!$M$2:$M$130,MATCH($B95,[1]Results!$D$2:$D$130,0))</f>
        <v>0</v>
      </c>
      <c r="I95" s="125">
        <f>INDEX([1]Results!$N$2:$N$130,MATCH($B95,[1]Results!$D$2:$D$130,0))</f>
        <v>0</v>
      </c>
    </row>
    <row r="96" spans="1:9" ht="15.05" customHeight="1">
      <c r="A96" s="101">
        <v>3059</v>
      </c>
      <c r="B96" s="111" t="s">
        <v>78</v>
      </c>
      <c r="C96" s="69">
        <f>INDEX([1]Results!$E$2:$E$130,MATCH($B96,[1]Results!$D$2:$D$130,0))</f>
        <v>6</v>
      </c>
      <c r="D96" s="69">
        <f>INDEX([1]Results!$R$2:$R$130,MATCH($B96,[1]Results!$D$2:$D$130,0))</f>
        <v>0</v>
      </c>
      <c r="E96" s="69">
        <f>INDEX([1]Results!$T$2:$T$130,MATCH($B96,[1]Results!$D$2:$D$130,0))</f>
        <v>0</v>
      </c>
      <c r="F96" s="69">
        <f>INDEX([1]Results!$I$2:$I$130,MATCH($B96,[1]Results!$D$2:$D$130,0))</f>
        <v>0</v>
      </c>
      <c r="G96" s="125">
        <f>INDEX([1]Results!$J$2:$J$130,MATCH($B96,[1]Results!$D$2:$D$130,0))</f>
        <v>0</v>
      </c>
      <c r="H96" s="69">
        <f>INDEX([1]Results!$M$2:$M$130,MATCH($B96,[1]Results!$D$2:$D$130,0))</f>
        <v>1</v>
      </c>
      <c r="I96" s="125">
        <f>INDEX([1]Results!$N$2:$N$130,MATCH($B96,[1]Results!$D$2:$D$130,0))</f>
        <v>0.16666666666666599</v>
      </c>
    </row>
    <row r="97" spans="1:9" ht="15.05" customHeight="1">
      <c r="A97" s="101">
        <v>3060</v>
      </c>
      <c r="B97" s="113" t="s">
        <v>79</v>
      </c>
      <c r="C97" s="69">
        <f>INDEX([1]Results!$E$2:$E$130,MATCH($B97,[1]Results!$D$2:$D$130,0))</f>
        <v>1</v>
      </c>
      <c r="D97" s="69">
        <f>INDEX([1]Results!$R$2:$R$130,MATCH($B97,[1]Results!$D$2:$D$130,0))</f>
        <v>0</v>
      </c>
      <c r="E97" s="69">
        <f>INDEX([1]Results!$T$2:$T$130,MATCH($B97,[1]Results!$D$2:$D$130,0))</f>
        <v>0</v>
      </c>
      <c r="F97" s="69">
        <f>INDEX([1]Results!$I$2:$I$130,MATCH($B97,[1]Results!$D$2:$D$130,0))</f>
        <v>0</v>
      </c>
      <c r="G97" s="125">
        <f>INDEX([1]Results!$J$2:$J$130,MATCH($B97,[1]Results!$D$2:$D$130,0))</f>
        <v>0</v>
      </c>
      <c r="H97" s="69">
        <f>INDEX([1]Results!$M$2:$M$130,MATCH($B97,[1]Results!$D$2:$D$130,0))</f>
        <v>0</v>
      </c>
      <c r="I97" s="125">
        <f>INDEX([1]Results!$N$2:$N$130,MATCH($B97,[1]Results!$D$2:$D$130,0))</f>
        <v>0</v>
      </c>
    </row>
    <row r="98" spans="1:9" ht="13.85" customHeight="1">
      <c r="A98" s="101">
        <v>3061</v>
      </c>
      <c r="B98" s="113" t="s">
        <v>128</v>
      </c>
      <c r="C98" s="69">
        <f>INDEX([1]Results!$E$2:$E$130,MATCH($B98,[1]Results!$D$2:$D$130,0))</f>
        <v>6</v>
      </c>
      <c r="D98" s="69">
        <f>INDEX([1]Results!$R$2:$R$130,MATCH($B98,[1]Results!$D$2:$D$130,0))</f>
        <v>0</v>
      </c>
      <c r="E98" s="69">
        <f>INDEX([1]Results!$T$2:$T$130,MATCH($B98,[1]Results!$D$2:$D$130,0))</f>
        <v>0</v>
      </c>
      <c r="F98" s="69">
        <f>INDEX([1]Results!$I$2:$I$130,MATCH($B98,[1]Results!$D$2:$D$130,0))</f>
        <v>0</v>
      </c>
      <c r="G98" s="125">
        <f>INDEX([1]Results!$J$2:$J$130,MATCH($B98,[1]Results!$D$2:$D$130,0))</f>
        <v>0</v>
      </c>
      <c r="H98" s="69">
        <f>INDEX([1]Results!$M$2:$M$130,MATCH($B98,[1]Results!$D$2:$D$130,0))</f>
        <v>0</v>
      </c>
      <c r="I98" s="125">
        <f>INDEX([1]Results!$N$2:$N$130,MATCH($B98,[1]Results!$D$2:$D$130,0))</f>
        <v>0</v>
      </c>
    </row>
    <row r="99" spans="1:9" ht="6.05" customHeight="1">
      <c r="A99" s="110"/>
      <c r="B99" s="107"/>
      <c r="C99" s="46"/>
      <c r="D99" s="46"/>
      <c r="E99" s="46"/>
      <c r="F99" s="47"/>
      <c r="G99" s="48"/>
      <c r="H99" s="46"/>
      <c r="I99" s="46"/>
    </row>
    <row r="100" spans="1:9" s="79" customFormat="1" ht="15.05" customHeight="1">
      <c r="A100" s="108" t="s">
        <v>80</v>
      </c>
      <c r="B100" s="81"/>
      <c r="C100" s="46"/>
      <c r="D100" s="46"/>
      <c r="E100" s="48"/>
      <c r="F100"/>
      <c r="G100" s="129"/>
      <c r="H100" s="32"/>
      <c r="I100" s="32"/>
    </row>
    <row r="101" spans="1:9" ht="14">
      <c r="A101" s="101">
        <v>3062</v>
      </c>
      <c r="B101" s="81" t="s">
        <v>143</v>
      </c>
      <c r="C101" s="69">
        <f>INDEX([1]Results!$E$2:$E$130,MATCH($B101,[1]Results!$D$2:$D$130,0))</f>
        <v>8</v>
      </c>
      <c r="D101" s="69">
        <f>INDEX([1]Results!$R$2:$R$130,MATCH($B101,[1]Results!$D$2:$D$130,0))</f>
        <v>0</v>
      </c>
      <c r="E101" s="69">
        <f>INDEX([1]Results!$T$2:$T$130,MATCH($B101,[1]Results!$D$2:$D$130,0))</f>
        <v>0</v>
      </c>
      <c r="F101" s="69">
        <f>INDEX([1]Results!$I$2:$I$130,MATCH($B101,[1]Results!$D$2:$D$130,0))</f>
        <v>0</v>
      </c>
      <c r="G101" s="125">
        <f>INDEX([1]Results!$J$2:$J$130,MATCH($B101,[1]Results!$D$2:$D$130,0))</f>
        <v>0</v>
      </c>
      <c r="H101" s="69">
        <f>INDEX([1]Results!$M$2:$M$130,MATCH($B101,[1]Results!$D$2:$D$130,0))</f>
        <v>0</v>
      </c>
      <c r="I101" s="125">
        <f>INDEX([1]Results!$N$2:$N$130,MATCH($B101,[1]Results!$D$2:$D$130,0))</f>
        <v>0</v>
      </c>
    </row>
    <row r="102" spans="1:9" ht="14">
      <c r="A102" s="101">
        <v>3063</v>
      </c>
      <c r="B102" s="102" t="s">
        <v>82</v>
      </c>
      <c r="C102" s="69">
        <f>INDEX([1]Results!$E$2:$E$130,MATCH($B102,[1]Results!$D$2:$D$130,0))</f>
        <v>147</v>
      </c>
      <c r="D102" s="69">
        <f>INDEX([1]Results!$R$2:$R$130,MATCH($B102,[1]Results!$D$2:$D$130,0))</f>
        <v>1</v>
      </c>
      <c r="E102" s="69">
        <f>INDEX([1]Results!$T$2:$T$130,MATCH($B102,[1]Results!$D$2:$D$130,0))</f>
        <v>1</v>
      </c>
      <c r="F102" s="69">
        <f>INDEX([1]Results!$I$2:$I$130,MATCH($B102,[1]Results!$D$2:$D$130,0))</f>
        <v>3</v>
      </c>
      <c r="G102" s="125">
        <f>INDEX([1]Results!$J$2:$J$130,MATCH($B102,[1]Results!$D$2:$D$130,0))</f>
        <v>2.04081632653061E-2</v>
      </c>
      <c r="H102" s="69">
        <f>INDEX([1]Results!$M$2:$M$130,MATCH($B102,[1]Results!$D$2:$D$130,0))</f>
        <v>11</v>
      </c>
      <c r="I102" s="125">
        <f>INDEX([1]Results!$N$2:$N$130,MATCH($B102,[1]Results!$D$2:$D$130,0))</f>
        <v>7.4829931972789102E-2</v>
      </c>
    </row>
    <row r="103" spans="1:9" ht="14">
      <c r="A103" s="101">
        <v>3064</v>
      </c>
      <c r="B103" s="90" t="s">
        <v>83</v>
      </c>
      <c r="C103" s="69">
        <f>INDEX([1]Results!$E$2:$E$130,MATCH($B103,[1]Results!$D$2:$D$130,0))</f>
        <v>2</v>
      </c>
      <c r="D103" s="69">
        <f>INDEX([1]Results!$R$2:$R$130,MATCH($B103,[1]Results!$D$2:$D$130,0))</f>
        <v>0</v>
      </c>
      <c r="E103" s="69">
        <f>INDEX([1]Results!$T$2:$T$130,MATCH($B103,[1]Results!$D$2:$D$130,0))</f>
        <v>0</v>
      </c>
      <c r="F103" s="69">
        <f>INDEX([1]Results!$I$2:$I$130,MATCH($B103,[1]Results!$D$2:$D$130,0))</f>
        <v>0</v>
      </c>
      <c r="G103" s="125">
        <f>INDEX([1]Results!$J$2:$J$130,MATCH($B103,[1]Results!$D$2:$D$130,0))</f>
        <v>0</v>
      </c>
      <c r="H103" s="69">
        <f>INDEX([1]Results!$M$2:$M$130,MATCH($B103,[1]Results!$D$2:$D$130,0))</f>
        <v>0</v>
      </c>
      <c r="I103" s="125">
        <f>INDEX([1]Results!$N$2:$N$130,MATCH($B103,[1]Results!$D$2:$D$130,0))</f>
        <v>0</v>
      </c>
    </row>
    <row r="104" spans="1:9" ht="14">
      <c r="A104" s="101">
        <v>3065</v>
      </c>
      <c r="B104" s="102" t="s">
        <v>84</v>
      </c>
      <c r="C104" s="69">
        <f>INDEX([1]Results!$E$2:$E$130,MATCH($B104,[1]Results!$D$2:$D$130,0))</f>
        <v>85</v>
      </c>
      <c r="D104" s="69">
        <f>INDEX([1]Results!$R$2:$R$130,MATCH($B104,[1]Results!$D$2:$D$130,0))</f>
        <v>3</v>
      </c>
      <c r="E104" s="69">
        <f>INDEX([1]Results!$T$2:$T$130,MATCH($B104,[1]Results!$D$2:$D$130,0))</f>
        <v>0</v>
      </c>
      <c r="F104" s="69">
        <f>INDEX([1]Results!$I$2:$I$130,MATCH($B104,[1]Results!$D$2:$D$130,0))</f>
        <v>3</v>
      </c>
      <c r="G104" s="125">
        <f>INDEX([1]Results!$J$2:$J$130,MATCH($B104,[1]Results!$D$2:$D$130,0))</f>
        <v>3.5294117647058802E-2</v>
      </c>
      <c r="H104" s="69">
        <f>INDEX([1]Results!$M$2:$M$130,MATCH($B104,[1]Results!$D$2:$D$130,0))</f>
        <v>15</v>
      </c>
      <c r="I104" s="125">
        <f>INDEX([1]Results!$N$2:$N$130,MATCH($B104,[1]Results!$D$2:$D$130,0))</f>
        <v>0.17647058823529399</v>
      </c>
    </row>
    <row r="105" spans="1:9" ht="14">
      <c r="A105" s="101">
        <v>3066</v>
      </c>
      <c r="B105" s="90" t="s">
        <v>85</v>
      </c>
      <c r="C105" s="69">
        <f>INDEX([1]Results!$E$2:$E$130,MATCH($B105,[1]Results!$D$2:$D$130,0))</f>
        <v>14</v>
      </c>
      <c r="D105" s="69">
        <f>INDEX([1]Results!$R$2:$R$130,MATCH($B105,[1]Results!$D$2:$D$130,0))</f>
        <v>0</v>
      </c>
      <c r="E105" s="69">
        <f>INDEX([1]Results!$T$2:$T$130,MATCH($B105,[1]Results!$D$2:$D$130,0))</f>
        <v>0</v>
      </c>
      <c r="F105" s="69">
        <f>INDEX([1]Results!$I$2:$I$130,MATCH($B105,[1]Results!$D$2:$D$130,0))</f>
        <v>0</v>
      </c>
      <c r="G105" s="125">
        <f>INDEX([1]Results!$J$2:$J$130,MATCH($B105,[1]Results!$D$2:$D$130,0))</f>
        <v>0</v>
      </c>
      <c r="H105" s="69">
        <f>INDEX([1]Results!$M$2:$M$130,MATCH($B105,[1]Results!$D$2:$D$130,0))</f>
        <v>9</v>
      </c>
      <c r="I105" s="125">
        <f>INDEX([1]Results!$N$2:$N$130,MATCH($B105,[1]Results!$D$2:$D$130,0))</f>
        <v>0.64285714285714202</v>
      </c>
    </row>
    <row r="106" spans="1:9" ht="14">
      <c r="A106" s="101">
        <v>3067</v>
      </c>
      <c r="B106" s="102" t="s">
        <v>86</v>
      </c>
      <c r="C106" s="69">
        <f>INDEX([1]Results!$E$2:$E$130,MATCH($B106,[1]Results!$D$2:$D$130,0))</f>
        <v>3</v>
      </c>
      <c r="D106" s="69">
        <f>INDEX([1]Results!$R$2:$R$130,MATCH($B106,[1]Results!$D$2:$D$130,0))</f>
        <v>0</v>
      </c>
      <c r="E106" s="69">
        <f>INDEX([1]Results!$T$2:$T$130,MATCH($B106,[1]Results!$D$2:$D$130,0))</f>
        <v>0</v>
      </c>
      <c r="F106" s="69">
        <f>INDEX([1]Results!$I$2:$I$130,MATCH($B106,[1]Results!$D$2:$D$130,0))</f>
        <v>0</v>
      </c>
      <c r="G106" s="125">
        <f>INDEX([1]Results!$J$2:$J$130,MATCH($B106,[1]Results!$D$2:$D$130,0))</f>
        <v>0</v>
      </c>
      <c r="H106" s="69">
        <f>INDEX([1]Results!$M$2:$M$130,MATCH($B106,[1]Results!$D$2:$D$130,0))</f>
        <v>0</v>
      </c>
      <c r="I106" s="125">
        <f>INDEX([1]Results!$N$2:$N$130,MATCH($B106,[1]Results!$D$2:$D$130,0))</f>
        <v>0</v>
      </c>
    </row>
    <row r="107" spans="1:9" ht="14">
      <c r="A107" s="101">
        <v>3068</v>
      </c>
      <c r="B107" s="102" t="s">
        <v>87</v>
      </c>
      <c r="C107" s="69">
        <f>INDEX([1]Results!$E$2:$E$130,MATCH($B107,[1]Results!$D$2:$D$130,0))</f>
        <v>38</v>
      </c>
      <c r="D107" s="69">
        <f>INDEX([1]Results!$R$2:$R$130,MATCH($B107,[1]Results!$D$2:$D$130,0))</f>
        <v>1</v>
      </c>
      <c r="E107" s="69">
        <f>INDEX([1]Results!$T$2:$T$130,MATCH($B107,[1]Results!$D$2:$D$130,0))</f>
        <v>0</v>
      </c>
      <c r="F107" s="69">
        <f>INDEX([1]Results!$I$2:$I$130,MATCH($B107,[1]Results!$D$2:$D$130,0))</f>
        <v>0</v>
      </c>
      <c r="G107" s="125">
        <f>INDEX([1]Results!$J$2:$J$130,MATCH($B107,[1]Results!$D$2:$D$130,0))</f>
        <v>0</v>
      </c>
      <c r="H107" s="69">
        <f>INDEX([1]Results!$M$2:$M$130,MATCH($B107,[1]Results!$D$2:$D$130,0))</f>
        <v>3</v>
      </c>
      <c r="I107" s="125">
        <f>INDEX([1]Results!$N$2:$N$130,MATCH($B107,[1]Results!$D$2:$D$130,0))</f>
        <v>7.8947368421052599E-2</v>
      </c>
    </row>
    <row r="108" spans="1:9" ht="14">
      <c r="A108" s="101">
        <v>3069</v>
      </c>
      <c r="B108" s="102" t="s">
        <v>88</v>
      </c>
      <c r="C108" s="69">
        <f>INDEX([1]Results!$E$2:$E$130,MATCH($B108,[1]Results!$D$2:$D$130,0))</f>
        <v>12</v>
      </c>
      <c r="D108" s="69">
        <f>INDEX([1]Results!$R$2:$R$130,MATCH($B108,[1]Results!$D$2:$D$130,0))</f>
        <v>0</v>
      </c>
      <c r="E108" s="69">
        <f>INDEX([1]Results!$T$2:$T$130,MATCH($B108,[1]Results!$D$2:$D$130,0))</f>
        <v>0</v>
      </c>
      <c r="F108" s="69">
        <f>INDEX([1]Results!$I$2:$I$130,MATCH($B108,[1]Results!$D$2:$D$130,0))</f>
        <v>2</v>
      </c>
      <c r="G108" s="125">
        <f>INDEX([1]Results!$J$2:$J$130,MATCH($B108,[1]Results!$D$2:$D$130,0))</f>
        <v>0.16666666666666599</v>
      </c>
      <c r="H108" s="69">
        <f>INDEX([1]Results!$M$2:$M$130,MATCH($B108,[1]Results!$D$2:$D$130,0))</f>
        <v>4</v>
      </c>
      <c r="I108" s="125">
        <f>INDEX([1]Results!$N$2:$N$130,MATCH($B108,[1]Results!$D$2:$D$130,0))</f>
        <v>0.33333333333333298</v>
      </c>
    </row>
    <row r="109" spans="1:9" ht="14">
      <c r="A109" s="101">
        <v>3119</v>
      </c>
      <c r="B109" s="103" t="s">
        <v>89</v>
      </c>
      <c r="C109" s="69">
        <f>INDEX([1]Results!$E$2:$E$130,MATCH($B109,[1]Results!$D$2:$D$130,0))</f>
        <v>302</v>
      </c>
      <c r="D109" s="69">
        <f>INDEX([1]Results!$R$2:$R$130,MATCH($B109,[1]Results!$D$2:$D$130,0))</f>
        <v>1</v>
      </c>
      <c r="E109" s="69">
        <f>INDEX([1]Results!$T$2:$T$130,MATCH($B109,[1]Results!$D$2:$D$130,0))</f>
        <v>0</v>
      </c>
      <c r="F109" s="69">
        <f>INDEX([1]Results!$I$2:$I$130,MATCH($B109,[1]Results!$D$2:$D$130,0))</f>
        <v>2</v>
      </c>
      <c r="G109" s="125">
        <f>INDEX([1]Results!$J$2:$J$130,MATCH($B109,[1]Results!$D$2:$D$130,0))</f>
        <v>6.6225165562913899E-3</v>
      </c>
      <c r="H109" s="69">
        <f>INDEX([1]Results!$M$2:$M$130,MATCH($B109,[1]Results!$D$2:$D$130,0))</f>
        <v>26</v>
      </c>
      <c r="I109" s="125">
        <f>INDEX([1]Results!$N$2:$N$130,MATCH($B109,[1]Results!$D$2:$D$130,0))</f>
        <v>8.6092715231788006E-2</v>
      </c>
    </row>
    <row r="110" spans="1:9" ht="14">
      <c r="A110" s="101">
        <v>3216</v>
      </c>
      <c r="B110" s="102" t="s">
        <v>129</v>
      </c>
      <c r="C110" s="69">
        <f>INDEX([1]Results!$E$2:$E$130,MATCH($B110,[1]Results!$D$2:$D$130,0))</f>
        <v>33</v>
      </c>
      <c r="D110" s="69">
        <f>INDEX([1]Results!$R$2:$R$130,MATCH($B110,[1]Results!$D$2:$D$130,0))</f>
        <v>0</v>
      </c>
      <c r="E110" s="69">
        <f>INDEX([1]Results!$T$2:$T$130,MATCH($B110,[1]Results!$D$2:$D$130,0))</f>
        <v>0</v>
      </c>
      <c r="F110" s="69">
        <f>INDEX([1]Results!$I$2:$I$130,MATCH($B110,[1]Results!$D$2:$D$130,0))</f>
        <v>2</v>
      </c>
      <c r="G110" s="125">
        <f>INDEX([1]Results!$J$2:$J$130,MATCH($B110,[1]Results!$D$2:$D$130,0))</f>
        <v>6.0606060606060601E-2</v>
      </c>
      <c r="H110" s="69">
        <f>INDEX([1]Results!$M$2:$M$130,MATCH($B110,[1]Results!$D$2:$D$130,0))</f>
        <v>13</v>
      </c>
      <c r="I110" s="125">
        <f>INDEX([1]Results!$N$2:$N$130,MATCH($B110,[1]Results!$D$2:$D$130,0))</f>
        <v>0.39393939393939298</v>
      </c>
    </row>
    <row r="111" spans="1:9" ht="14">
      <c r="A111" s="101">
        <v>3074</v>
      </c>
      <c r="B111" s="102" t="s">
        <v>141</v>
      </c>
      <c r="C111" s="69">
        <f>INDEX([1]Results!$E$2:$E$130,MATCH($B111,[1]Results!$D$2:$D$130,0))</f>
        <v>2</v>
      </c>
      <c r="D111" s="69">
        <f>INDEX([1]Results!$R$2:$R$130,MATCH($B111,[1]Results!$D$2:$D$130,0))</f>
        <v>0</v>
      </c>
      <c r="E111" s="69">
        <f>INDEX([1]Results!$T$2:$T$130,MATCH($B111,[1]Results!$D$2:$D$130,0))</f>
        <v>0</v>
      </c>
      <c r="F111" s="69">
        <f>INDEX([1]Results!$I$2:$I$130,MATCH($B111,[1]Results!$D$2:$D$130,0))</f>
        <v>0</v>
      </c>
      <c r="G111" s="125">
        <f>INDEX([1]Results!$J$2:$J$130,MATCH($B111,[1]Results!$D$2:$D$130,0))</f>
        <v>0</v>
      </c>
      <c r="H111" s="69">
        <f>INDEX([1]Results!$M$2:$M$130,MATCH($B111,[1]Results!$D$2:$D$130,0))</f>
        <v>0</v>
      </c>
      <c r="I111" s="125">
        <f>INDEX([1]Results!$N$2:$N$130,MATCH($B111,[1]Results!$D$2:$D$130,0))</f>
        <v>0</v>
      </c>
    </row>
    <row r="112" spans="1:9" ht="14">
      <c r="A112" s="101">
        <v>3076</v>
      </c>
      <c r="B112" s="90" t="s">
        <v>90</v>
      </c>
      <c r="C112" s="69">
        <f>INDEX([1]Results!$E$2:$E$130,MATCH($B112,[1]Results!$D$2:$D$130,0))</f>
        <v>19</v>
      </c>
      <c r="D112" s="69">
        <f>INDEX([1]Results!$R$2:$R$130,MATCH($B112,[1]Results!$D$2:$D$130,0))</f>
        <v>0</v>
      </c>
      <c r="E112" s="69">
        <f>INDEX([1]Results!$T$2:$T$130,MATCH($B112,[1]Results!$D$2:$D$130,0))</f>
        <v>0</v>
      </c>
      <c r="F112" s="69">
        <f>INDEX([1]Results!$I$2:$I$130,MATCH($B112,[1]Results!$D$2:$D$130,0))</f>
        <v>1</v>
      </c>
      <c r="G112" s="125">
        <f>INDEX([1]Results!$J$2:$J$130,MATCH($B112,[1]Results!$D$2:$D$130,0))</f>
        <v>5.2631578947368397E-2</v>
      </c>
      <c r="H112" s="69">
        <f>INDEX([1]Results!$M$2:$M$130,MATCH($B112,[1]Results!$D$2:$D$130,0))</f>
        <v>0</v>
      </c>
      <c r="I112" s="125">
        <f>INDEX([1]Results!$N$2:$N$130,MATCH($B112,[1]Results!$D$2:$D$130,0))</f>
        <v>0</v>
      </c>
    </row>
    <row r="113" spans="1:9" ht="14">
      <c r="A113" s="101">
        <v>3077</v>
      </c>
      <c r="B113" s="102" t="s">
        <v>130</v>
      </c>
      <c r="C113" s="69">
        <f>INDEX([1]Results!$E$2:$E$130,MATCH($B113,[1]Results!$D$2:$D$130,0))</f>
        <v>4</v>
      </c>
      <c r="D113" s="69">
        <f>INDEX([1]Results!$R$2:$R$130,MATCH($B113,[1]Results!$D$2:$D$130,0))</f>
        <v>0</v>
      </c>
      <c r="E113" s="69">
        <f>INDEX([1]Results!$T$2:$T$130,MATCH($B113,[1]Results!$D$2:$D$130,0))</f>
        <v>0</v>
      </c>
      <c r="F113" s="69">
        <f>INDEX([1]Results!$I$2:$I$130,MATCH($B113,[1]Results!$D$2:$D$130,0))</f>
        <v>0</v>
      </c>
      <c r="G113" s="125">
        <f>INDEX([1]Results!$J$2:$J$130,MATCH($B113,[1]Results!$D$2:$D$130,0))</f>
        <v>0</v>
      </c>
      <c r="H113" s="69">
        <f>INDEX([1]Results!$M$2:$M$130,MATCH($B113,[1]Results!$D$2:$D$130,0))</f>
        <v>0</v>
      </c>
      <c r="I113" s="125">
        <f>INDEX([1]Results!$N$2:$N$130,MATCH($B113,[1]Results!$D$2:$D$130,0))</f>
        <v>0</v>
      </c>
    </row>
    <row r="114" spans="1:9" ht="14">
      <c r="A114" s="101">
        <v>3073</v>
      </c>
      <c r="B114" s="102" t="s">
        <v>91</v>
      </c>
      <c r="C114" s="69">
        <f>INDEX([1]Results!$E$2:$E$130,MATCH($B114,[1]Results!$D$2:$D$130,0))</f>
        <v>4</v>
      </c>
      <c r="D114" s="69">
        <f>INDEX([1]Results!$R$2:$R$130,MATCH($B114,[1]Results!$D$2:$D$130,0))</f>
        <v>0</v>
      </c>
      <c r="E114" s="69">
        <f>INDEX([1]Results!$T$2:$T$130,MATCH($B114,[1]Results!$D$2:$D$130,0))</f>
        <v>0</v>
      </c>
      <c r="F114" s="69">
        <f>INDEX([1]Results!$I$2:$I$130,MATCH($B114,[1]Results!$D$2:$D$130,0))</f>
        <v>0</v>
      </c>
      <c r="G114" s="125">
        <f>INDEX([1]Results!$J$2:$J$130,MATCH($B114,[1]Results!$D$2:$D$130,0))</f>
        <v>0</v>
      </c>
      <c r="H114" s="69">
        <f>INDEX([1]Results!$M$2:$M$130,MATCH($B114,[1]Results!$D$2:$D$130,0))</f>
        <v>0</v>
      </c>
      <c r="I114" s="125">
        <f>INDEX([1]Results!$N$2:$N$130,MATCH($B114,[1]Results!$D$2:$D$130,0))</f>
        <v>0</v>
      </c>
    </row>
    <row r="115" spans="1:9" ht="14">
      <c r="A115" s="101">
        <v>3220</v>
      </c>
      <c r="B115" s="103" t="s">
        <v>92</v>
      </c>
      <c r="C115" s="69">
        <f>INDEX([1]Results!$E$2:$E$130,MATCH($B115,[1]Results!$D$2:$D$130,0))</f>
        <v>52</v>
      </c>
      <c r="D115" s="69">
        <f>INDEX([1]Results!$R$2:$R$130,MATCH($B115,[1]Results!$D$2:$D$130,0))</f>
        <v>3</v>
      </c>
      <c r="E115" s="69">
        <f>INDEX([1]Results!$T$2:$T$130,MATCH($B115,[1]Results!$D$2:$D$130,0))</f>
        <v>0</v>
      </c>
      <c r="F115" s="69">
        <f>INDEX([1]Results!$I$2:$I$130,MATCH($B115,[1]Results!$D$2:$D$130,0))</f>
        <v>2</v>
      </c>
      <c r="G115" s="125">
        <f>INDEX([1]Results!$J$2:$J$130,MATCH($B115,[1]Results!$D$2:$D$130,0))</f>
        <v>3.8461538461538401E-2</v>
      </c>
      <c r="H115" s="69">
        <f>INDEX([1]Results!$M$2:$M$130,MATCH($B115,[1]Results!$D$2:$D$130,0))</f>
        <v>9</v>
      </c>
      <c r="I115" s="125">
        <f>INDEX([1]Results!$N$2:$N$130,MATCH($B115,[1]Results!$D$2:$D$130,0))</f>
        <v>0.17307692307692299</v>
      </c>
    </row>
    <row r="116" spans="1:9" ht="14">
      <c r="A116" s="101">
        <v>3071</v>
      </c>
      <c r="B116" s="103" t="s">
        <v>93</v>
      </c>
      <c r="C116" s="69">
        <f>INDEX([1]Results!$E$2:$E$130,MATCH($B116,[1]Results!$D$2:$D$130,0))</f>
        <v>8</v>
      </c>
      <c r="D116" s="69">
        <f>INDEX([1]Results!$R$2:$R$130,MATCH($B116,[1]Results!$D$2:$D$130,0))</f>
        <v>0</v>
      </c>
      <c r="E116" s="69">
        <f>INDEX([1]Results!$T$2:$T$130,MATCH($B116,[1]Results!$D$2:$D$130,0))</f>
        <v>0</v>
      </c>
      <c r="F116" s="69">
        <f>INDEX([1]Results!$I$2:$I$130,MATCH($B116,[1]Results!$D$2:$D$130,0))</f>
        <v>0</v>
      </c>
      <c r="G116" s="125">
        <f>INDEX([1]Results!$J$2:$J$130,MATCH($B116,[1]Results!$D$2:$D$130,0))</f>
        <v>0</v>
      </c>
      <c r="H116" s="69">
        <f>INDEX([1]Results!$M$2:$M$130,MATCH($B116,[1]Results!$D$2:$D$130,0))</f>
        <v>0</v>
      </c>
      <c r="I116" s="125">
        <f>INDEX([1]Results!$N$2:$N$130,MATCH($B116,[1]Results!$D$2:$D$130,0))</f>
        <v>0</v>
      </c>
    </row>
    <row r="117" spans="1:9" ht="14">
      <c r="A117" s="101">
        <v>3075</v>
      </c>
      <c r="B117" s="102" t="s">
        <v>81</v>
      </c>
      <c r="C117" s="69">
        <f>INDEX([1]Results!$E$2:$E$130,MATCH($B117,[1]Results!$D$2:$D$130,0))</f>
        <v>11</v>
      </c>
      <c r="D117" s="69">
        <f>INDEX([1]Results!$R$2:$R$130,MATCH($B117,[1]Results!$D$2:$D$130,0))</f>
        <v>1</v>
      </c>
      <c r="E117" s="69">
        <f>INDEX([1]Results!$T$2:$T$130,MATCH($B117,[1]Results!$D$2:$D$130,0))</f>
        <v>0</v>
      </c>
      <c r="F117" s="69">
        <f>INDEX([1]Results!$I$2:$I$130,MATCH($B117,[1]Results!$D$2:$D$130,0))</f>
        <v>0</v>
      </c>
      <c r="G117" s="125">
        <f>INDEX([1]Results!$J$2:$J$130,MATCH($B117,[1]Results!$D$2:$D$130,0))</f>
        <v>0</v>
      </c>
      <c r="H117" s="69">
        <f>INDEX([1]Results!$M$2:$M$130,MATCH($B117,[1]Results!$D$2:$D$130,0))</f>
        <v>1</v>
      </c>
      <c r="I117" s="125">
        <f>INDEX([1]Results!$N$2:$N$130,MATCH($B117,[1]Results!$D$2:$D$130,0))</f>
        <v>9.0909090909090898E-2</v>
      </c>
    </row>
    <row r="118" spans="1:9" ht="14">
      <c r="A118" s="101">
        <v>3078</v>
      </c>
      <c r="B118" s="102" t="s">
        <v>94</v>
      </c>
      <c r="C118" s="69">
        <f>INDEX([1]Results!$E$2:$E$130,MATCH($B118,[1]Results!$D$2:$D$130,0))</f>
        <v>6</v>
      </c>
      <c r="D118" s="69">
        <f>INDEX([1]Results!$R$2:$R$130,MATCH($B118,[1]Results!$D$2:$D$130,0))</f>
        <v>0</v>
      </c>
      <c r="E118" s="69">
        <f>INDEX([1]Results!$T$2:$T$130,MATCH($B118,[1]Results!$D$2:$D$130,0))</f>
        <v>0</v>
      </c>
      <c r="F118" s="69">
        <f>INDEX([1]Results!$I$2:$I$130,MATCH($B118,[1]Results!$D$2:$D$130,0))</f>
        <v>0</v>
      </c>
      <c r="G118" s="125">
        <f>INDEX([1]Results!$J$2:$J$130,MATCH($B118,[1]Results!$D$2:$D$130,0))</f>
        <v>0</v>
      </c>
      <c r="H118" s="69">
        <f>INDEX([1]Results!$M$2:$M$130,MATCH($B118,[1]Results!$D$2:$D$130,0))</f>
        <v>0</v>
      </c>
      <c r="I118" s="125">
        <f>INDEX([1]Results!$N$2:$N$130,MATCH($B118,[1]Results!$D$2:$D$130,0))</f>
        <v>0</v>
      </c>
    </row>
    <row r="119" spans="1:9" ht="16.149999999999999" customHeight="1">
      <c r="A119" s="84"/>
      <c r="B119" s="114"/>
      <c r="C119" s="115"/>
      <c r="D119" s="115"/>
      <c r="E119" s="115"/>
      <c r="F119" s="115"/>
      <c r="G119" s="78"/>
      <c r="H119" s="132"/>
    </row>
    <row r="120" spans="1:9" s="117" customFormat="1" ht="14">
      <c r="A120" s="116" t="s">
        <v>95</v>
      </c>
      <c r="B120" s="139" t="s">
        <v>96</v>
      </c>
      <c r="C120" s="139"/>
      <c r="D120" s="139"/>
      <c r="E120" s="139"/>
      <c r="F120" s="139"/>
      <c r="G120" s="139"/>
      <c r="H120" s="139"/>
      <c r="I120" s="139"/>
    </row>
    <row r="121" spans="1:9" s="117" customFormat="1" ht="14.65" customHeight="1">
      <c r="A121" s="116" t="s">
        <v>97</v>
      </c>
      <c r="B121" s="139" t="s">
        <v>98</v>
      </c>
      <c r="C121" s="139"/>
      <c r="D121" s="139"/>
      <c r="E121" s="139"/>
      <c r="F121" s="139"/>
      <c r="G121" s="139"/>
      <c r="H121" s="139"/>
      <c r="I121" s="139"/>
    </row>
    <row r="122" spans="1:9" s="117" customFormat="1" ht="29.95" customHeight="1">
      <c r="A122" s="116" t="s">
        <v>99</v>
      </c>
      <c r="B122" s="139" t="s">
        <v>102</v>
      </c>
      <c r="C122" s="139"/>
      <c r="D122" s="139"/>
      <c r="E122" s="139"/>
      <c r="F122" s="139"/>
      <c r="G122" s="139"/>
      <c r="H122" s="139"/>
      <c r="I122" s="139"/>
    </row>
    <row r="123" spans="1:9" s="117" customFormat="1" ht="30.25" customHeight="1">
      <c r="A123" s="116" t="s">
        <v>101</v>
      </c>
      <c r="B123" s="139" t="s">
        <v>147</v>
      </c>
      <c r="C123" s="139"/>
      <c r="D123" s="139"/>
      <c r="E123" s="139"/>
      <c r="F123" s="139"/>
      <c r="G123" s="139"/>
      <c r="H123" s="139"/>
      <c r="I123" s="139"/>
    </row>
    <row r="124" spans="1:9" s="117" customFormat="1" ht="16.55" customHeight="1">
      <c r="A124" s="116"/>
      <c r="B124" s="139"/>
      <c r="C124" s="139"/>
      <c r="D124" s="139"/>
      <c r="E124" s="139"/>
      <c r="F124" s="139"/>
      <c r="G124" s="139"/>
      <c r="H124" s="139"/>
      <c r="I124" s="139"/>
    </row>
    <row r="125" spans="1:9" s="117" customFormat="1" ht="14.65" customHeight="1">
      <c r="A125" s="116"/>
      <c r="B125" s="139"/>
      <c r="C125" s="139"/>
      <c r="D125" s="139"/>
      <c r="E125" s="139"/>
      <c r="F125" s="139"/>
      <c r="G125" s="139"/>
      <c r="H125" s="139"/>
      <c r="I125" s="139"/>
    </row>
    <row r="126" spans="1:9" s="117" customFormat="1" ht="13.7" customHeight="1">
      <c r="A126" s="116"/>
      <c r="B126" s="114"/>
      <c r="C126" s="118"/>
      <c r="D126" s="118"/>
      <c r="E126" s="119"/>
    </row>
    <row r="127" spans="1:9" s="78" customFormat="1" ht="14">
      <c r="A127" s="120" t="s">
        <v>103</v>
      </c>
      <c r="B127" s="121"/>
      <c r="C127" s="118"/>
      <c r="D127" s="118"/>
      <c r="E127" s="119"/>
    </row>
    <row r="128" spans="1:9" ht="14">
      <c r="A128" s="84"/>
      <c r="B128" s="82"/>
      <c r="C128" s="118"/>
      <c r="D128" s="118"/>
      <c r="E128" s="119"/>
    </row>
    <row r="129" spans="1:5" ht="15.05" customHeight="1">
      <c r="A129" s="84"/>
      <c r="B129" s="82"/>
      <c r="C129" s="118"/>
      <c r="D129" s="118"/>
      <c r="E129" s="119"/>
    </row>
    <row r="130" spans="1:5" ht="14">
      <c r="A130" s="84"/>
      <c r="B130" s="82"/>
      <c r="C130" s="118"/>
      <c r="D130" s="118"/>
      <c r="E130" s="119"/>
    </row>
    <row r="131" spans="1:5" ht="14">
      <c r="A131" s="84"/>
      <c r="B131" s="82"/>
      <c r="C131" s="118"/>
      <c r="D131" s="118"/>
      <c r="E131" s="119"/>
    </row>
    <row r="132" spans="1:5" ht="14">
      <c r="A132" s="84"/>
      <c r="B132" s="82"/>
      <c r="C132" s="118"/>
      <c r="D132" s="118"/>
      <c r="E132" s="119"/>
    </row>
    <row r="133" spans="1:5" ht="14">
      <c r="A133" s="84"/>
      <c r="B133" s="82"/>
      <c r="C133" s="118"/>
      <c r="D133" s="118"/>
      <c r="E133" s="119"/>
    </row>
    <row r="134" spans="1:5" ht="14">
      <c r="A134" s="84"/>
      <c r="B134" s="82"/>
      <c r="C134" s="118"/>
      <c r="D134" s="118"/>
      <c r="E134" s="119"/>
    </row>
    <row r="135" spans="1:5" ht="14">
      <c r="A135" s="84"/>
      <c r="B135" s="82"/>
      <c r="C135" s="118"/>
      <c r="D135" s="118"/>
      <c r="E135" s="119"/>
    </row>
    <row r="136" spans="1:5" ht="14">
      <c r="A136" s="84"/>
      <c r="B136" s="82"/>
      <c r="C136" s="118"/>
      <c r="D136" s="118"/>
      <c r="E136" s="119"/>
    </row>
    <row r="137" spans="1:5" ht="14">
      <c r="A137" s="84"/>
      <c r="B137" s="82"/>
      <c r="C137" s="118"/>
      <c r="D137" s="118"/>
      <c r="E137" s="119"/>
    </row>
    <row r="138" spans="1:5" ht="14">
      <c r="A138" s="84"/>
      <c r="B138" s="82"/>
      <c r="C138" s="118"/>
      <c r="D138" s="118"/>
      <c r="E138" s="119"/>
    </row>
    <row r="139" spans="1:5" ht="14">
      <c r="C139" s="118"/>
      <c r="D139" s="118"/>
      <c r="E139" s="119"/>
    </row>
    <row r="140" spans="1:5" ht="14">
      <c r="C140" s="118"/>
      <c r="D140" s="118"/>
      <c r="E140" s="119"/>
    </row>
    <row r="141" spans="1:5" ht="14">
      <c r="C141" s="118"/>
      <c r="D141" s="118"/>
      <c r="E141" s="119"/>
    </row>
    <row r="142" spans="1:5" ht="14">
      <c r="C142" s="118"/>
      <c r="D142" s="118"/>
      <c r="E142" s="119"/>
    </row>
    <row r="143" spans="1:5" ht="14">
      <c r="C143" s="118"/>
      <c r="D143" s="118"/>
      <c r="E143" s="119"/>
    </row>
    <row r="144" spans="1:5" ht="14">
      <c r="C144" s="118"/>
      <c r="D144" s="118"/>
      <c r="E144" s="119"/>
    </row>
    <row r="145" spans="3:5" ht="14">
      <c r="C145" s="118"/>
      <c r="D145" s="118"/>
      <c r="E145" s="119"/>
    </row>
    <row r="146" spans="3:5" ht="14">
      <c r="C146" s="118"/>
      <c r="D146" s="118"/>
      <c r="E146" s="119"/>
    </row>
    <row r="147" spans="3:5" ht="14">
      <c r="C147" s="118"/>
      <c r="D147" s="118"/>
      <c r="E147" s="119"/>
    </row>
    <row r="148" spans="3:5" ht="14">
      <c r="C148" s="118"/>
      <c r="D148" s="118"/>
      <c r="E148" s="119"/>
    </row>
    <row r="149" spans="3:5" ht="14">
      <c r="C149" s="118"/>
      <c r="D149" s="118"/>
      <c r="E149" s="119"/>
    </row>
    <row r="150" spans="3:5" ht="14">
      <c r="C150" s="118"/>
      <c r="D150" s="118"/>
      <c r="E150" s="119"/>
    </row>
    <row r="151" spans="3:5" ht="14">
      <c r="C151" s="118"/>
      <c r="D151" s="118"/>
      <c r="E151" s="119"/>
    </row>
    <row r="152" spans="3:5" ht="14">
      <c r="C152" s="118"/>
      <c r="D152" s="118"/>
      <c r="E152" s="119"/>
    </row>
    <row r="153" spans="3:5" ht="14">
      <c r="C153" s="118"/>
      <c r="D153" s="118"/>
      <c r="E153" s="119"/>
    </row>
    <row r="154" spans="3:5" ht="14">
      <c r="C154" s="118"/>
      <c r="D154" s="118"/>
      <c r="E154" s="119"/>
    </row>
    <row r="155" spans="3:5" ht="14">
      <c r="C155" s="118"/>
      <c r="D155" s="118"/>
      <c r="E155" s="119"/>
    </row>
    <row r="156" spans="3:5" ht="14">
      <c r="C156" s="118"/>
      <c r="D156" s="118"/>
      <c r="E156" s="119"/>
    </row>
    <row r="157" spans="3:5" ht="14">
      <c r="C157" s="118"/>
      <c r="D157" s="118"/>
      <c r="E157" s="119"/>
    </row>
    <row r="158" spans="3:5" ht="14">
      <c r="C158" s="118"/>
      <c r="D158" s="118"/>
      <c r="E158" s="119"/>
    </row>
    <row r="159" spans="3:5" ht="14">
      <c r="C159" s="118"/>
      <c r="D159" s="118"/>
      <c r="E159" s="119"/>
    </row>
    <row r="160" spans="3:5" ht="14">
      <c r="C160" s="118"/>
      <c r="D160" s="118"/>
      <c r="E160" s="119"/>
    </row>
    <row r="161" spans="3:5" ht="14">
      <c r="C161" s="118"/>
      <c r="D161" s="118"/>
      <c r="E161" s="119"/>
    </row>
    <row r="162" spans="3:5" ht="14">
      <c r="C162" s="118"/>
      <c r="D162" s="118"/>
      <c r="E162" s="119"/>
    </row>
    <row r="163" spans="3:5" ht="14">
      <c r="C163" s="118"/>
      <c r="D163" s="118"/>
      <c r="E163" s="119"/>
    </row>
    <row r="164" spans="3:5" ht="14">
      <c r="C164" s="118"/>
      <c r="D164" s="118"/>
      <c r="E164" s="119"/>
    </row>
    <row r="165" spans="3:5" ht="14">
      <c r="C165" s="118"/>
      <c r="D165" s="118"/>
      <c r="E165" s="119"/>
    </row>
    <row r="166" spans="3:5" ht="14">
      <c r="C166" s="118"/>
      <c r="D166" s="118"/>
      <c r="E166" s="119"/>
    </row>
    <row r="167" spans="3:5" ht="14">
      <c r="C167" s="118"/>
      <c r="D167" s="118"/>
      <c r="E167" s="119"/>
    </row>
    <row r="168" spans="3:5" ht="14">
      <c r="C168" s="118"/>
      <c r="D168" s="118"/>
      <c r="E168" s="119"/>
    </row>
    <row r="169" spans="3:5" ht="14">
      <c r="C169" s="118"/>
      <c r="D169" s="118"/>
      <c r="E169" s="119"/>
    </row>
    <row r="170" spans="3:5" ht="14">
      <c r="C170" s="118"/>
      <c r="D170" s="118"/>
      <c r="E170" s="119"/>
    </row>
    <row r="171" spans="3:5" ht="14">
      <c r="C171" s="118"/>
      <c r="D171" s="118"/>
      <c r="E171" s="119"/>
    </row>
    <row r="172" spans="3:5" ht="14">
      <c r="C172" s="118"/>
      <c r="D172" s="118"/>
      <c r="E172" s="119"/>
    </row>
    <row r="173" spans="3:5" ht="14">
      <c r="C173" s="118"/>
      <c r="D173" s="118"/>
      <c r="E173" s="119"/>
    </row>
    <row r="174" spans="3:5" ht="14">
      <c r="C174" s="118"/>
      <c r="D174" s="118"/>
      <c r="E174" s="119"/>
    </row>
    <row r="175" spans="3:5" ht="14">
      <c r="C175" s="118"/>
      <c r="D175" s="118"/>
      <c r="E175" s="119"/>
    </row>
    <row r="176" spans="3:5" ht="14">
      <c r="C176" s="118"/>
      <c r="D176" s="118"/>
      <c r="E176" s="119"/>
    </row>
    <row r="177" spans="3:5" ht="14">
      <c r="C177" s="118"/>
      <c r="D177" s="118"/>
      <c r="E177" s="119"/>
    </row>
    <row r="178" spans="3:5" ht="14">
      <c r="C178" s="118"/>
      <c r="D178" s="118"/>
      <c r="E178" s="119"/>
    </row>
    <row r="179" spans="3:5" ht="14">
      <c r="C179" s="118"/>
      <c r="D179" s="118"/>
      <c r="E179" s="119"/>
    </row>
    <row r="180" spans="3:5" ht="14">
      <c r="C180" s="118"/>
      <c r="D180" s="118"/>
      <c r="E180" s="119"/>
    </row>
    <row r="181" spans="3:5" ht="14">
      <c r="C181" s="118"/>
      <c r="D181" s="118"/>
      <c r="E181" s="119"/>
    </row>
    <row r="182" spans="3:5" ht="14">
      <c r="C182" s="118"/>
      <c r="D182" s="118"/>
      <c r="E182" s="119"/>
    </row>
    <row r="183" spans="3:5" ht="14">
      <c r="C183" s="118"/>
      <c r="D183" s="118"/>
      <c r="E183" s="119"/>
    </row>
    <row r="184" spans="3:5" ht="14">
      <c r="C184" s="118"/>
      <c r="D184" s="118"/>
      <c r="E184" s="119"/>
    </row>
    <row r="185" spans="3:5" ht="14">
      <c r="C185" s="118"/>
      <c r="D185" s="118"/>
      <c r="E185" s="119"/>
    </row>
    <row r="186" spans="3:5" ht="14">
      <c r="C186" s="118"/>
      <c r="D186" s="118"/>
      <c r="E186" s="119"/>
    </row>
    <row r="187" spans="3:5" ht="14">
      <c r="C187" s="123"/>
      <c r="D187" s="123"/>
      <c r="E187" s="124"/>
    </row>
    <row r="188" spans="3:5" ht="14">
      <c r="C188" s="123"/>
      <c r="D188" s="123"/>
      <c r="E188" s="124"/>
    </row>
    <row r="189" spans="3:5" ht="14">
      <c r="C189" s="123"/>
      <c r="D189" s="123"/>
      <c r="E189" s="124"/>
    </row>
    <row r="190" spans="3:5" ht="14">
      <c r="C190" s="123"/>
      <c r="D190" s="123"/>
      <c r="E190" s="124"/>
    </row>
    <row r="191" spans="3:5" ht="14">
      <c r="C191" s="123"/>
      <c r="D191" s="123"/>
      <c r="E191" s="124"/>
    </row>
    <row r="192" spans="3:5" ht="14">
      <c r="C192" s="123"/>
      <c r="D192" s="123"/>
      <c r="E192" s="124"/>
    </row>
    <row r="193" spans="3:5" ht="14">
      <c r="C193" s="123"/>
      <c r="D193" s="123"/>
      <c r="E193" s="124"/>
    </row>
    <row r="194" spans="3:5" ht="14">
      <c r="C194" s="123"/>
      <c r="D194" s="123"/>
      <c r="E194" s="124"/>
    </row>
    <row r="195" spans="3:5" ht="14">
      <c r="C195" s="123"/>
      <c r="D195" s="123"/>
      <c r="E195" s="124"/>
    </row>
    <row r="196" spans="3:5" ht="14">
      <c r="C196" s="123"/>
      <c r="D196" s="123"/>
      <c r="E196" s="124"/>
    </row>
    <row r="197" spans="3:5" ht="14">
      <c r="C197" s="123"/>
      <c r="D197" s="123"/>
      <c r="E197" s="124"/>
    </row>
    <row r="198" spans="3:5" ht="14">
      <c r="C198" s="123"/>
      <c r="D198" s="123"/>
      <c r="E198" s="124"/>
    </row>
    <row r="199" spans="3:5" ht="14">
      <c r="C199" s="123"/>
      <c r="D199" s="123"/>
      <c r="E199" s="124"/>
    </row>
    <row r="200" spans="3:5" ht="14">
      <c r="C200" s="123"/>
      <c r="D200" s="123"/>
      <c r="E200" s="124"/>
    </row>
    <row r="201" spans="3:5" ht="14">
      <c r="C201" s="123"/>
      <c r="D201" s="123"/>
      <c r="E201" s="124"/>
    </row>
    <row r="202" spans="3:5" ht="14">
      <c r="C202" s="123"/>
      <c r="D202" s="123"/>
      <c r="E202" s="124"/>
    </row>
    <row r="203" spans="3:5" ht="14">
      <c r="C203" s="123"/>
      <c r="D203" s="123"/>
      <c r="E203" s="124"/>
    </row>
    <row r="204" spans="3:5" ht="14">
      <c r="C204" s="123"/>
      <c r="D204" s="123"/>
      <c r="E204" s="124"/>
    </row>
    <row r="205" spans="3:5" ht="14">
      <c r="C205" s="123"/>
      <c r="D205" s="123"/>
      <c r="E205" s="124"/>
    </row>
    <row r="206" spans="3:5" ht="14">
      <c r="C206" s="123"/>
      <c r="D206" s="123"/>
      <c r="E206" s="124"/>
    </row>
    <row r="207" spans="3:5" ht="14">
      <c r="C207" s="123"/>
      <c r="D207" s="123"/>
      <c r="E207" s="124"/>
    </row>
    <row r="208" spans="3:5" ht="14">
      <c r="C208" s="123"/>
      <c r="D208" s="123"/>
      <c r="E208" s="124"/>
    </row>
    <row r="209" spans="3:5" ht="14">
      <c r="C209" s="123"/>
      <c r="D209" s="123"/>
      <c r="E209" s="124"/>
    </row>
    <row r="210" spans="3:5" ht="14">
      <c r="C210" s="123"/>
      <c r="D210" s="123"/>
      <c r="E210" s="124"/>
    </row>
    <row r="211" spans="3:5" ht="14">
      <c r="C211" s="123"/>
      <c r="D211" s="123"/>
      <c r="E211" s="124"/>
    </row>
    <row r="212" spans="3:5" ht="14">
      <c r="C212" s="123"/>
      <c r="D212" s="123"/>
      <c r="E212" s="124"/>
    </row>
  </sheetData>
  <mergeCells count="13">
    <mergeCell ref="B125:I125"/>
    <mergeCell ref="H5:H6"/>
    <mergeCell ref="I5:I6"/>
    <mergeCell ref="B120:I120"/>
    <mergeCell ref="B121:I121"/>
    <mergeCell ref="B122:I122"/>
    <mergeCell ref="B123:I123"/>
    <mergeCell ref="B124:I124"/>
    <mergeCell ref="C5:C6"/>
    <mergeCell ref="E5:E6"/>
    <mergeCell ref="D5:D6"/>
    <mergeCell ref="F5:F6"/>
    <mergeCell ref="G5:G6"/>
  </mergeCells>
  <pageMargins left="0.70866141732283472" right="0.70866141732283472" top="0.74803149606299213" bottom="0.74803149606299213" header="0.31496062992125984" footer="0.31496062992125984"/>
  <pageSetup paperSize="8"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F6C5-2001-40DE-B2ED-04FBB1E0A29C}">
  <sheetPr>
    <pageSetUpPr fitToPage="1"/>
  </sheetPr>
  <dimension ref="A1:L126"/>
  <sheetViews>
    <sheetView showGridLines="0" zoomScale="80" zoomScaleNormal="80" workbookViewId="0">
      <pane ySplit="8" topLeftCell="A9" activePane="bottomLeft" state="frozen"/>
      <selection activeCell="A9" sqref="A9"/>
      <selection pane="bottomLeft" activeCell="B19" sqref="B19:F19"/>
    </sheetView>
  </sheetViews>
  <sheetFormatPr defaultColWidth="9.296875" defaultRowHeight="15.05" customHeight="1"/>
  <cols>
    <col min="1" max="1" width="4.296875" style="16" customWidth="1" collapsed="1"/>
    <col min="2" max="2" width="69" style="14" customWidth="1" collapsed="1"/>
    <col min="3" max="10" width="15.8984375" style="15" customWidth="1" collapsed="1"/>
    <col min="11" max="12" width="9.296875" style="15"/>
    <col min="13" max="16384" width="9.296875" style="15" collapsed="1"/>
  </cols>
  <sheetData>
    <row r="1" spans="1:11" ht="23.25" customHeight="1">
      <c r="A1" s="13"/>
      <c r="B1" s="14" t="s">
        <v>1</v>
      </c>
      <c r="C1" s="14"/>
      <c r="D1" s="14"/>
      <c r="E1" s="14"/>
      <c r="F1" s="14" t="s">
        <v>1</v>
      </c>
    </row>
    <row r="2" spans="1:11" ht="9" customHeight="1"/>
    <row r="3" spans="1:11" ht="19.5" customHeight="1">
      <c r="A3" s="17" t="s">
        <v>106</v>
      </c>
      <c r="B3" s="16"/>
    </row>
    <row r="4" spans="1:11" ht="6.05" customHeight="1">
      <c r="A4" s="36"/>
      <c r="B4" s="37"/>
      <c r="C4" s="38"/>
      <c r="D4" s="38"/>
      <c r="E4" s="38"/>
      <c r="F4" s="38"/>
    </row>
    <row r="5" spans="1:11" s="1" customFormat="1" ht="51.75" customHeight="1">
      <c r="A5" s="18" t="s">
        <v>9</v>
      </c>
      <c r="B5" s="19"/>
      <c r="C5" s="138" t="s">
        <v>149</v>
      </c>
      <c r="D5" s="138" t="s">
        <v>10</v>
      </c>
      <c r="E5" s="138" t="s">
        <v>121</v>
      </c>
      <c r="F5" s="138" t="s">
        <v>133</v>
      </c>
      <c r="G5" s="138" t="s">
        <v>12</v>
      </c>
      <c r="H5" s="138" t="s">
        <v>12</v>
      </c>
      <c r="I5" s="138" t="s">
        <v>13</v>
      </c>
      <c r="J5" s="138" t="s">
        <v>14</v>
      </c>
    </row>
    <row r="6" spans="1:11" s="1" customFormat="1" ht="27.8" customHeight="1">
      <c r="A6" s="2"/>
      <c r="B6" s="3" t="s">
        <v>15</v>
      </c>
      <c r="C6" s="137"/>
      <c r="D6" s="148"/>
      <c r="E6" s="148"/>
      <c r="F6" s="148"/>
      <c r="G6" s="148"/>
      <c r="H6" s="148"/>
      <c r="I6" s="148"/>
      <c r="J6" s="148"/>
    </row>
    <row r="7" spans="1:11" s="20" customFormat="1" ht="19.5" customHeight="1">
      <c r="A7" s="4"/>
      <c r="B7" s="5"/>
      <c r="C7" s="6" t="s">
        <v>16</v>
      </c>
      <c r="D7" s="6" t="s">
        <v>16</v>
      </c>
      <c r="E7" s="6" t="s">
        <v>17</v>
      </c>
      <c r="F7" s="6" t="s">
        <v>16</v>
      </c>
      <c r="G7" s="6" t="s">
        <v>16</v>
      </c>
      <c r="H7" s="6" t="s">
        <v>17</v>
      </c>
      <c r="I7" s="6" t="s">
        <v>16</v>
      </c>
      <c r="J7" s="6" t="s">
        <v>16</v>
      </c>
    </row>
    <row r="8" spans="1:11" ht="6.05" customHeight="1">
      <c r="A8" s="36"/>
      <c r="B8" s="37"/>
      <c r="C8" s="38"/>
      <c r="D8" s="38"/>
      <c r="E8" s="38"/>
      <c r="F8" s="38"/>
    </row>
    <row r="9" spans="1:11" s="20" customFormat="1" ht="15.05" customHeight="1">
      <c r="A9" s="17" t="s">
        <v>107</v>
      </c>
      <c r="B9" s="14"/>
      <c r="C9" s="21"/>
      <c r="D9" s="22"/>
      <c r="E9" s="22"/>
    </row>
    <row r="10" spans="1:11" ht="14">
      <c r="A10" s="49">
        <v>3080</v>
      </c>
      <c r="B10" s="39" t="s">
        <v>131</v>
      </c>
      <c r="C10" s="46">
        <f>INDEX([1]Results!$E$2:$E$130,MATCH($B10,[1]Results!$D$2:$D$130,0))</f>
        <v>1757</v>
      </c>
      <c r="D10" s="46">
        <f>INDEX([1]Results!$O$2:$O$130,MATCH($B10,[1]Results!$D$2:$D$130,0))</f>
        <v>1428</v>
      </c>
      <c r="E10" s="66">
        <f>INDEX([1]Results!$P$2:$P$130,MATCH($B10,[1]Results!$D$2:$D$130,0))</f>
        <v>0.81274900398406302</v>
      </c>
      <c r="F10" s="48">
        <f>INDEX([1]Results!$Q$2:$Q$130,MATCH($B10,[1]Results!$D$2:$D$130,0))</f>
        <v>102</v>
      </c>
      <c r="G10" s="46">
        <f>INDEX([1]Results!$K$2:$K$130,MATCH($B10,[1]Results!$D$2:$D$130,0))</f>
        <v>39</v>
      </c>
      <c r="H10" s="66">
        <f>INDEX([1]Results!$L$2:$L$130,MATCH($B10,[1]Results!$D$2:$D$130,0))</f>
        <v>2.21969265793967E-2</v>
      </c>
      <c r="I10" s="69">
        <f>INDEX([1]Results!$G$2:$G$130,MATCH($B10,[1]Results!$D$2:$D$130,0))</f>
        <v>22</v>
      </c>
      <c r="J10" s="72">
        <f>INDEX([1]Results!$H$2:$H$130,MATCH($B10,[1]Results!$D$2:$D$130,0))</f>
        <v>10</v>
      </c>
    </row>
    <row r="11" spans="1:11" ht="14">
      <c r="A11" s="49">
        <v>390</v>
      </c>
      <c r="B11" s="39" t="s">
        <v>108</v>
      </c>
      <c r="C11" s="46">
        <f>INDEX([1]Results!$E$2:$E$130,MATCH($B11,[1]Results!$D$2:$D$130,0))</f>
        <v>40476</v>
      </c>
      <c r="D11" s="46">
        <f>INDEX([1]Results!$O$2:$O$130,MATCH($B11,[1]Results!$D$2:$D$130,0))</f>
        <v>25844</v>
      </c>
      <c r="E11" s="66">
        <f>INDEX([1]Results!$P$2:$P$130,MATCH($B11,[1]Results!$D$2:$D$130,0))</f>
        <v>0.63850182824389701</v>
      </c>
      <c r="F11" s="48">
        <f>INDEX([1]Results!$Q$2:$Q$130,MATCH($B11,[1]Results!$D$2:$D$130,0))</f>
        <v>2</v>
      </c>
      <c r="G11" s="46">
        <f>INDEX([1]Results!$K$2:$K$130,MATCH($B11,[1]Results!$D$2:$D$130,0))</f>
        <v>293</v>
      </c>
      <c r="H11" s="66">
        <f>INDEX([1]Results!$L$2:$L$130,MATCH($B11,[1]Results!$D$2:$D$130,0))</f>
        <v>7.2388575946239703E-3</v>
      </c>
      <c r="I11" s="69">
        <f>INDEX([1]Results!$G$2:$G$130,MATCH($B11,[1]Results!$D$2:$D$130,0))</f>
        <v>14.5</v>
      </c>
      <c r="J11" s="72">
        <f>INDEX([1]Results!$H$2:$H$130,MATCH($B11,[1]Results!$D$2:$D$130,0))</f>
        <v>9</v>
      </c>
    </row>
    <row r="12" spans="1:11" ht="6.05" customHeight="1">
      <c r="A12" s="2"/>
      <c r="B12" s="3"/>
      <c r="C12" s="40"/>
      <c r="D12" s="40"/>
      <c r="E12" s="41"/>
      <c r="F12" s="42"/>
      <c r="G12" t="s">
        <v>109</v>
      </c>
    </row>
    <row r="13" spans="1:11" s="27" customFormat="1" ht="16.149999999999999" customHeight="1">
      <c r="A13" s="26" t="s">
        <v>95</v>
      </c>
      <c r="B13" s="136" t="s">
        <v>98</v>
      </c>
      <c r="C13" s="136"/>
      <c r="D13" s="136"/>
      <c r="E13" s="136"/>
      <c r="F13" s="136"/>
      <c r="G13" s="136"/>
      <c r="H13" s="136"/>
      <c r="I13" s="136"/>
      <c r="J13" s="136"/>
    </row>
    <row r="14" spans="1:11" s="27" customFormat="1" ht="15.75" customHeight="1">
      <c r="A14" s="26" t="s">
        <v>97</v>
      </c>
      <c r="B14" s="136" t="s">
        <v>100</v>
      </c>
      <c r="C14" s="136"/>
      <c r="D14" s="136"/>
      <c r="E14" s="136"/>
      <c r="F14" s="136"/>
      <c r="G14" s="136"/>
      <c r="H14" s="136"/>
      <c r="I14" s="136"/>
      <c r="J14" s="136"/>
    </row>
    <row r="15" spans="1:11" s="27" customFormat="1" ht="32.799999999999997" customHeight="1">
      <c r="A15" s="26" t="s">
        <v>99</v>
      </c>
      <c r="B15" s="150" t="s">
        <v>152</v>
      </c>
      <c r="C15" s="151"/>
      <c r="D15" s="151"/>
      <c r="E15" s="151"/>
      <c r="F15" s="151"/>
      <c r="G15" s="151"/>
      <c r="H15" s="151"/>
      <c r="I15" s="151"/>
      <c r="J15" s="151"/>
      <c r="K15" s="77"/>
    </row>
    <row r="16" spans="1:11" ht="18.8" customHeight="1">
      <c r="A16" s="26"/>
    </row>
    <row r="17" spans="1:7" s="27" customFormat="1" ht="16.149999999999999" customHeight="1">
      <c r="A17" s="149" t="s">
        <v>103</v>
      </c>
      <c r="B17" s="149"/>
      <c r="C17" s="145"/>
      <c r="D17" s="145"/>
      <c r="E17" s="146"/>
      <c r="F17" s="147"/>
      <c r="G17" t="s">
        <v>109</v>
      </c>
    </row>
    <row r="18" spans="1:7" s="27" customFormat="1" ht="16.149999999999999" customHeight="1">
      <c r="A18" s="26"/>
      <c r="B18" s="136"/>
      <c r="C18" s="145"/>
      <c r="D18" s="145"/>
      <c r="E18" s="146"/>
      <c r="F18" s="147"/>
      <c r="G18" t="s">
        <v>109</v>
      </c>
    </row>
    <row r="19" spans="1:7" s="27" customFormat="1" ht="17.600000000000001" customHeight="1">
      <c r="A19" s="26"/>
      <c r="B19" s="136"/>
      <c r="C19" s="145"/>
      <c r="D19" s="145"/>
      <c r="E19" s="146"/>
      <c r="F19" s="147"/>
      <c r="G19" t="s">
        <v>109</v>
      </c>
    </row>
    <row r="20" spans="1:7" ht="17.600000000000001" customHeight="1">
      <c r="A20" s="143"/>
      <c r="B20" s="144"/>
      <c r="C20" s="145"/>
      <c r="D20" s="145"/>
      <c r="E20" s="146"/>
      <c r="F20" s="147"/>
      <c r="G20" t="s">
        <v>109</v>
      </c>
    </row>
    <row r="21" spans="1:7" ht="14">
      <c r="C21" s="43"/>
      <c r="D21" s="43"/>
      <c r="E21" s="44"/>
      <c r="F21" s="45"/>
      <c r="G21" t="s">
        <v>109</v>
      </c>
    </row>
    <row r="22" spans="1:7" ht="14">
      <c r="C22" s="43"/>
      <c r="D22" s="43"/>
      <c r="E22" s="44"/>
      <c r="F22" s="45"/>
      <c r="G22" t="s">
        <v>109</v>
      </c>
    </row>
    <row r="23" spans="1:7" ht="14">
      <c r="C23" s="43"/>
      <c r="D23" s="43"/>
      <c r="E23" s="44"/>
      <c r="F23" s="45"/>
      <c r="G23" t="s">
        <v>109</v>
      </c>
    </row>
    <row r="24" spans="1:7" ht="14">
      <c r="C24" s="43"/>
      <c r="D24" s="43"/>
      <c r="E24" s="44"/>
      <c r="F24" s="45"/>
      <c r="G24" t="s">
        <v>109</v>
      </c>
    </row>
    <row r="25" spans="1:7" ht="14">
      <c r="C25" s="43"/>
      <c r="D25" s="43"/>
      <c r="E25" s="44"/>
      <c r="F25" s="45"/>
      <c r="G25" t="s">
        <v>109</v>
      </c>
    </row>
    <row r="26" spans="1:7" ht="14">
      <c r="C26" s="43"/>
      <c r="D26" s="43"/>
      <c r="E26" s="44"/>
      <c r="F26" s="45"/>
      <c r="G26" t="s">
        <v>109</v>
      </c>
    </row>
    <row r="27" spans="1:7" ht="14">
      <c r="C27" s="43"/>
      <c r="D27" s="43"/>
      <c r="E27" s="44"/>
      <c r="F27" s="45"/>
      <c r="G27" t="s">
        <v>109</v>
      </c>
    </row>
    <row r="28" spans="1:7" ht="14">
      <c r="C28" s="43"/>
      <c r="D28" s="43"/>
      <c r="E28" s="44"/>
      <c r="F28" s="45"/>
      <c r="G28" t="s">
        <v>109</v>
      </c>
    </row>
    <row r="29" spans="1:7" ht="14">
      <c r="C29" s="43"/>
      <c r="D29" s="43"/>
      <c r="E29" s="44"/>
      <c r="F29" s="45"/>
      <c r="G29" t="s">
        <v>109</v>
      </c>
    </row>
    <row r="30" spans="1:7" ht="14">
      <c r="C30" s="43"/>
      <c r="D30" s="43"/>
      <c r="E30" s="44"/>
      <c r="F30" s="45"/>
      <c r="G30" t="s">
        <v>109</v>
      </c>
    </row>
    <row r="31" spans="1:7" ht="14">
      <c r="C31" s="43"/>
      <c r="D31" s="43"/>
      <c r="E31" s="44"/>
      <c r="F31" s="45"/>
      <c r="G31" t="s">
        <v>109</v>
      </c>
    </row>
    <row r="32" spans="1:7" ht="14">
      <c r="C32" s="43"/>
      <c r="D32" s="43"/>
      <c r="E32" s="44"/>
      <c r="F32" s="45"/>
      <c r="G32" t="s">
        <v>109</v>
      </c>
    </row>
    <row r="33" spans="3:7" ht="14">
      <c r="C33" s="43"/>
      <c r="D33" s="43"/>
      <c r="E33" s="44"/>
      <c r="F33" s="45"/>
      <c r="G33" t="s">
        <v>109</v>
      </c>
    </row>
    <row r="34" spans="3:7" ht="14">
      <c r="C34" s="43"/>
      <c r="D34" s="43"/>
      <c r="E34" s="44"/>
      <c r="F34" s="45"/>
      <c r="G34" t="s">
        <v>109</v>
      </c>
    </row>
    <row r="35" spans="3:7" ht="14">
      <c r="C35" s="43"/>
      <c r="D35" s="43"/>
      <c r="E35" s="44"/>
      <c r="F35" s="45"/>
      <c r="G35" t="s">
        <v>109</v>
      </c>
    </row>
    <row r="36" spans="3:7" ht="14">
      <c r="C36" s="43"/>
      <c r="D36" s="43"/>
      <c r="E36" s="44"/>
      <c r="F36" s="45"/>
      <c r="G36" t="s">
        <v>109</v>
      </c>
    </row>
    <row r="37" spans="3:7" ht="14">
      <c r="C37" s="43"/>
      <c r="D37" s="43"/>
      <c r="E37" s="44"/>
      <c r="F37" s="45"/>
      <c r="G37" t="s">
        <v>109</v>
      </c>
    </row>
    <row r="38" spans="3:7" ht="14">
      <c r="C38" s="43"/>
      <c r="D38" s="43"/>
      <c r="E38" s="44"/>
      <c r="F38" s="45"/>
      <c r="G38" t="s">
        <v>109</v>
      </c>
    </row>
    <row r="39" spans="3:7" ht="14">
      <c r="C39" s="43"/>
      <c r="D39" s="43"/>
      <c r="E39" s="44"/>
      <c r="F39" s="45"/>
      <c r="G39" t="s">
        <v>109</v>
      </c>
    </row>
    <row r="40" spans="3:7" ht="14">
      <c r="C40" s="43"/>
      <c r="D40" s="43"/>
      <c r="E40" s="44"/>
      <c r="F40" s="45"/>
      <c r="G40" t="s">
        <v>109</v>
      </c>
    </row>
    <row r="41" spans="3:7" ht="14">
      <c r="C41" s="43"/>
      <c r="D41" s="43"/>
      <c r="E41" s="44"/>
      <c r="F41" s="45"/>
      <c r="G41" t="s">
        <v>109</v>
      </c>
    </row>
    <row r="42" spans="3:7" ht="14">
      <c r="C42" s="43"/>
      <c r="D42" s="43"/>
      <c r="E42" s="44"/>
      <c r="F42" s="45"/>
      <c r="G42" t="s">
        <v>109</v>
      </c>
    </row>
    <row r="43" spans="3:7" ht="14">
      <c r="C43" s="43"/>
      <c r="D43" s="43"/>
      <c r="E43" s="44"/>
      <c r="F43" s="45"/>
      <c r="G43" t="s">
        <v>109</v>
      </c>
    </row>
    <row r="44" spans="3:7" ht="14">
      <c r="C44" s="43"/>
      <c r="D44" s="43"/>
      <c r="E44" s="44"/>
      <c r="F44" s="45"/>
      <c r="G44" t="s">
        <v>109</v>
      </c>
    </row>
    <row r="45" spans="3:7" ht="14">
      <c r="C45" s="43"/>
      <c r="D45" s="43"/>
      <c r="E45" s="44"/>
      <c r="F45" s="45"/>
      <c r="G45" t="s">
        <v>109</v>
      </c>
    </row>
    <row r="46" spans="3:7" ht="14">
      <c r="C46" s="43"/>
      <c r="D46" s="43"/>
      <c r="E46" s="44"/>
      <c r="F46" s="45"/>
      <c r="G46" t="s">
        <v>109</v>
      </c>
    </row>
    <row r="47" spans="3:7" ht="14">
      <c r="C47" s="43"/>
      <c r="D47" s="43"/>
      <c r="E47" s="44"/>
      <c r="F47" s="45"/>
      <c r="G47" t="s">
        <v>109</v>
      </c>
    </row>
    <row r="48" spans="3:7" ht="14">
      <c r="C48" s="43"/>
      <c r="D48" s="43"/>
      <c r="E48" s="44"/>
      <c r="F48" s="45"/>
      <c r="G48" t="s">
        <v>109</v>
      </c>
    </row>
    <row r="49" spans="3:7" ht="14">
      <c r="C49" s="43"/>
      <c r="D49" s="43"/>
      <c r="E49" s="44"/>
      <c r="F49" s="45"/>
      <c r="G49" t="s">
        <v>109</v>
      </c>
    </row>
    <row r="50" spans="3:7" ht="14">
      <c r="C50" s="43"/>
      <c r="D50" s="43"/>
      <c r="E50" s="44"/>
      <c r="F50" s="45"/>
      <c r="G50" t="s">
        <v>109</v>
      </c>
    </row>
    <row r="51" spans="3:7" ht="14">
      <c r="C51" s="43"/>
      <c r="D51" s="43"/>
      <c r="E51" s="44"/>
      <c r="F51" s="45"/>
      <c r="G51" t="s">
        <v>109</v>
      </c>
    </row>
    <row r="52" spans="3:7" ht="14">
      <c r="C52" s="43"/>
      <c r="D52" s="43"/>
      <c r="E52" s="44"/>
      <c r="F52" s="45"/>
      <c r="G52" t="s">
        <v>109</v>
      </c>
    </row>
    <row r="53" spans="3:7" ht="14">
      <c r="C53" s="43"/>
      <c r="D53" s="43"/>
      <c r="E53" s="44"/>
      <c r="F53" s="45"/>
      <c r="G53" t="s">
        <v>109</v>
      </c>
    </row>
    <row r="54" spans="3:7" ht="14">
      <c r="C54" s="43"/>
      <c r="D54" s="43"/>
      <c r="E54" s="44"/>
      <c r="F54" s="45"/>
      <c r="G54" t="s">
        <v>109</v>
      </c>
    </row>
    <row r="55" spans="3:7" ht="14">
      <c r="C55" s="43"/>
      <c r="D55" s="43"/>
      <c r="E55" s="44"/>
      <c r="F55" s="45"/>
      <c r="G55" t="s">
        <v>109</v>
      </c>
    </row>
    <row r="56" spans="3:7" ht="14">
      <c r="C56" s="43"/>
      <c r="D56" s="43"/>
      <c r="E56" s="44"/>
      <c r="F56" s="45"/>
      <c r="G56" t="s">
        <v>109</v>
      </c>
    </row>
    <row r="57" spans="3:7" ht="14">
      <c r="C57" s="43"/>
      <c r="D57" s="43"/>
      <c r="E57" s="44"/>
      <c r="F57" s="45"/>
      <c r="G57" t="s">
        <v>109</v>
      </c>
    </row>
    <row r="58" spans="3:7" ht="14">
      <c r="C58" s="43"/>
      <c r="D58" s="43"/>
      <c r="E58" s="44"/>
      <c r="F58" s="45"/>
      <c r="G58" t="s">
        <v>109</v>
      </c>
    </row>
    <row r="59" spans="3:7" ht="14">
      <c r="C59" s="43"/>
      <c r="D59" s="43"/>
      <c r="E59" s="44"/>
      <c r="F59" s="45"/>
      <c r="G59" t="s">
        <v>109</v>
      </c>
    </row>
    <row r="60" spans="3:7" ht="14">
      <c r="C60" s="43"/>
      <c r="D60" s="43"/>
      <c r="E60" s="44"/>
      <c r="F60" s="45"/>
      <c r="G60" t="s">
        <v>109</v>
      </c>
    </row>
    <row r="61" spans="3:7" ht="14">
      <c r="C61" s="43"/>
      <c r="D61" s="43"/>
      <c r="E61" s="44"/>
      <c r="F61" s="45"/>
      <c r="G61" t="s">
        <v>109</v>
      </c>
    </row>
    <row r="62" spans="3:7" ht="14">
      <c r="C62" s="43"/>
      <c r="D62" s="43"/>
      <c r="E62" s="44"/>
      <c r="F62" s="45"/>
      <c r="G62" t="s">
        <v>109</v>
      </c>
    </row>
    <row r="63" spans="3:7" ht="14">
      <c r="C63" s="43"/>
      <c r="D63" s="43"/>
      <c r="E63" s="44"/>
      <c r="F63" s="45"/>
      <c r="G63" t="s">
        <v>109</v>
      </c>
    </row>
    <row r="64" spans="3:7" ht="14">
      <c r="C64" s="43"/>
      <c r="D64" s="43"/>
      <c r="E64" s="44"/>
      <c r="F64" s="45"/>
      <c r="G64" t="s">
        <v>109</v>
      </c>
    </row>
    <row r="65" spans="3:7" ht="14">
      <c r="C65" s="43"/>
      <c r="D65" s="43"/>
      <c r="E65" s="44"/>
      <c r="F65" s="45"/>
      <c r="G65" t="s">
        <v>109</v>
      </c>
    </row>
    <row r="66" spans="3:7" ht="14">
      <c r="C66" s="43"/>
      <c r="D66" s="43"/>
      <c r="E66" s="44"/>
      <c r="F66" s="45"/>
      <c r="G66" t="s">
        <v>109</v>
      </c>
    </row>
    <row r="67" spans="3:7" ht="14">
      <c r="C67" s="43"/>
      <c r="D67" s="43"/>
      <c r="E67" s="44"/>
      <c r="F67" s="45"/>
      <c r="G67" t="s">
        <v>109</v>
      </c>
    </row>
    <row r="68" spans="3:7" ht="14">
      <c r="C68" s="43"/>
      <c r="D68" s="43"/>
      <c r="E68" s="44"/>
      <c r="F68" s="45"/>
      <c r="G68" t="s">
        <v>109</v>
      </c>
    </row>
    <row r="69" spans="3:7" ht="14">
      <c r="C69" s="43"/>
      <c r="D69" s="43"/>
      <c r="E69" s="44"/>
      <c r="F69" s="45"/>
      <c r="G69" t="s">
        <v>109</v>
      </c>
    </row>
    <row r="70" spans="3:7" ht="14">
      <c r="C70" s="43"/>
      <c r="D70" s="43"/>
      <c r="E70" s="44"/>
      <c r="F70" s="45"/>
      <c r="G70" t="s">
        <v>109</v>
      </c>
    </row>
    <row r="71" spans="3:7" ht="14">
      <c r="C71" s="43"/>
      <c r="D71" s="43"/>
      <c r="E71" s="44"/>
      <c r="F71" s="45"/>
      <c r="G71" t="s">
        <v>109</v>
      </c>
    </row>
    <row r="72" spans="3:7" ht="14">
      <c r="C72" s="43"/>
      <c r="D72" s="43"/>
      <c r="E72" s="44"/>
      <c r="F72" s="45"/>
      <c r="G72" t="s">
        <v>109</v>
      </c>
    </row>
    <row r="73" spans="3:7" ht="14">
      <c r="C73" s="43"/>
      <c r="D73" s="43"/>
      <c r="E73" s="44"/>
      <c r="F73" s="45"/>
      <c r="G73" t="s">
        <v>109</v>
      </c>
    </row>
    <row r="74" spans="3:7" ht="14">
      <c r="C74" s="43"/>
      <c r="D74" s="43"/>
      <c r="E74" s="44"/>
      <c r="F74" s="45"/>
      <c r="G74" t="s">
        <v>109</v>
      </c>
    </row>
    <row r="75" spans="3:7" ht="14">
      <c r="C75" s="43"/>
      <c r="D75" s="43"/>
      <c r="E75" s="44"/>
      <c r="F75" s="45"/>
      <c r="G75" t="s">
        <v>109</v>
      </c>
    </row>
    <row r="76" spans="3:7" ht="14">
      <c r="C76" s="43"/>
      <c r="D76" s="43"/>
      <c r="E76" s="44"/>
      <c r="F76" s="45"/>
      <c r="G76" t="s">
        <v>109</v>
      </c>
    </row>
    <row r="77" spans="3:7" ht="14">
      <c r="C77" s="43"/>
      <c r="D77" s="43"/>
      <c r="E77" s="44"/>
      <c r="F77" s="45"/>
      <c r="G77" t="s">
        <v>109</v>
      </c>
    </row>
    <row r="78" spans="3:7" ht="14">
      <c r="C78" s="43"/>
      <c r="D78" s="43"/>
      <c r="E78" s="44"/>
      <c r="F78" s="45"/>
      <c r="G78" t="s">
        <v>109</v>
      </c>
    </row>
    <row r="79" spans="3:7" ht="14">
      <c r="C79" s="43"/>
      <c r="D79" s="43"/>
      <c r="E79" s="44"/>
      <c r="F79" s="45"/>
      <c r="G79" t="s">
        <v>109</v>
      </c>
    </row>
    <row r="80" spans="3:7" ht="14">
      <c r="C80" s="43"/>
      <c r="D80" s="43"/>
      <c r="E80" s="44"/>
      <c r="F80" s="45"/>
      <c r="G80" t="s">
        <v>109</v>
      </c>
    </row>
    <row r="81" spans="3:7" ht="14">
      <c r="C81" s="43"/>
      <c r="D81" s="43"/>
      <c r="E81" s="44"/>
      <c r="F81" s="45"/>
      <c r="G81" t="s">
        <v>109</v>
      </c>
    </row>
    <row r="82" spans="3:7" ht="14">
      <c r="C82" s="43"/>
      <c r="D82" s="43"/>
      <c r="E82" s="44"/>
      <c r="F82" s="45"/>
      <c r="G82" t="s">
        <v>109</v>
      </c>
    </row>
    <row r="83" spans="3:7" ht="14">
      <c r="C83" s="43"/>
      <c r="D83" s="43"/>
      <c r="E83" s="44"/>
      <c r="F83" s="45"/>
      <c r="G83" t="s">
        <v>109</v>
      </c>
    </row>
    <row r="84" spans="3:7" ht="14">
      <c r="C84" s="43"/>
      <c r="D84" s="43"/>
      <c r="E84" s="44"/>
      <c r="F84" s="45"/>
      <c r="G84" t="s">
        <v>109</v>
      </c>
    </row>
    <row r="85" spans="3:7" ht="14">
      <c r="C85" s="43"/>
      <c r="D85" s="43"/>
      <c r="E85" s="44"/>
      <c r="F85" s="45"/>
      <c r="G85" t="s">
        <v>109</v>
      </c>
    </row>
    <row r="86" spans="3:7" ht="14">
      <c r="C86" s="43"/>
      <c r="D86" s="43"/>
      <c r="E86" s="44"/>
      <c r="F86" s="45"/>
      <c r="G86" t="s">
        <v>109</v>
      </c>
    </row>
    <row r="87" spans="3:7" ht="14">
      <c r="C87" s="43"/>
      <c r="D87" s="43"/>
      <c r="E87" s="44"/>
      <c r="F87" s="45"/>
      <c r="G87" t="s">
        <v>109</v>
      </c>
    </row>
    <row r="88" spans="3:7" ht="14">
      <c r="C88" s="43"/>
      <c r="D88" s="43"/>
      <c r="E88" s="44"/>
      <c r="F88" s="45"/>
      <c r="G88" t="s">
        <v>109</v>
      </c>
    </row>
    <row r="89" spans="3:7" ht="14">
      <c r="C89" s="43"/>
      <c r="D89" s="43"/>
      <c r="E89" s="44"/>
      <c r="F89" s="45"/>
      <c r="G89" t="s">
        <v>109</v>
      </c>
    </row>
    <row r="90" spans="3:7" ht="14">
      <c r="C90" s="43"/>
      <c r="D90" s="43"/>
      <c r="E90" s="44"/>
      <c r="F90" s="45"/>
      <c r="G90" t="s">
        <v>109</v>
      </c>
    </row>
    <row r="91" spans="3:7" ht="14">
      <c r="C91" s="43"/>
      <c r="D91" s="43"/>
      <c r="E91" s="44"/>
      <c r="F91" s="45"/>
      <c r="G91" t="s">
        <v>109</v>
      </c>
    </row>
    <row r="92" spans="3:7" ht="14">
      <c r="C92" s="43"/>
      <c r="D92" s="43"/>
      <c r="E92" s="44"/>
      <c r="F92" s="45"/>
      <c r="G92" t="s">
        <v>109</v>
      </c>
    </row>
    <row r="93" spans="3:7" ht="14">
      <c r="C93" s="43"/>
      <c r="D93" s="43"/>
      <c r="E93" s="44"/>
      <c r="F93" s="45"/>
      <c r="G93" t="s">
        <v>109</v>
      </c>
    </row>
    <row r="94" spans="3:7" ht="14">
      <c r="C94" s="23"/>
      <c r="D94" s="23"/>
      <c r="E94" s="24"/>
      <c r="F94" s="25"/>
      <c r="G94" s="7" t="s">
        <v>109</v>
      </c>
    </row>
    <row r="95" spans="3:7" ht="14">
      <c r="C95" s="23"/>
      <c r="D95" s="23"/>
      <c r="E95" s="24"/>
      <c r="F95" s="25"/>
      <c r="G95" s="7" t="s">
        <v>109</v>
      </c>
    </row>
    <row r="96" spans="3:7" ht="14">
      <c r="C96" s="23"/>
      <c r="D96" s="23"/>
      <c r="E96" s="24"/>
      <c r="F96" s="25"/>
      <c r="G96" s="7" t="s">
        <v>109</v>
      </c>
    </row>
    <row r="97" spans="3:7" ht="14">
      <c r="C97" s="23"/>
      <c r="D97" s="23"/>
      <c r="E97" s="24"/>
      <c r="F97" s="25"/>
      <c r="G97" s="7" t="s">
        <v>109</v>
      </c>
    </row>
    <row r="98" spans="3:7" ht="14">
      <c r="C98" s="23"/>
      <c r="D98" s="23"/>
      <c r="E98" s="24"/>
      <c r="F98" s="25"/>
      <c r="G98" s="7" t="s">
        <v>109</v>
      </c>
    </row>
    <row r="99" spans="3:7" ht="14">
      <c r="C99" s="23"/>
      <c r="D99" s="23"/>
      <c r="E99" s="24"/>
      <c r="F99" s="25"/>
      <c r="G99" s="7" t="s">
        <v>109</v>
      </c>
    </row>
    <row r="100" spans="3:7" ht="14">
      <c r="C100" s="23"/>
      <c r="D100" s="23"/>
      <c r="E100" s="24"/>
      <c r="F100" s="25"/>
      <c r="G100" s="7" t="s">
        <v>109</v>
      </c>
    </row>
    <row r="101" spans="3:7" ht="14">
      <c r="C101" s="23"/>
      <c r="D101" s="23"/>
      <c r="E101" s="24"/>
      <c r="F101" s="25"/>
      <c r="G101" s="7" t="s">
        <v>109</v>
      </c>
    </row>
    <row r="102" spans="3:7" ht="14">
      <c r="C102" s="23"/>
      <c r="D102" s="23"/>
      <c r="E102" s="24"/>
      <c r="F102" s="25"/>
      <c r="G102" s="7" t="s">
        <v>109</v>
      </c>
    </row>
    <row r="103" spans="3:7" ht="14">
      <c r="C103" s="23"/>
      <c r="D103" s="23"/>
      <c r="E103" s="24"/>
      <c r="F103" s="25"/>
      <c r="G103" s="7" t="s">
        <v>109</v>
      </c>
    </row>
    <row r="104" spans="3:7" ht="14">
      <c r="C104" s="23"/>
      <c r="D104" s="23"/>
      <c r="E104" s="24"/>
      <c r="F104" s="25"/>
      <c r="G104" s="7" t="s">
        <v>109</v>
      </c>
    </row>
    <row r="105" spans="3:7" ht="14">
      <c r="C105" s="23"/>
      <c r="D105" s="23"/>
      <c r="E105" s="24"/>
      <c r="F105" s="25"/>
      <c r="G105" s="7" t="s">
        <v>109</v>
      </c>
    </row>
    <row r="106" spans="3:7" ht="14">
      <c r="C106" s="23"/>
      <c r="D106" s="23"/>
      <c r="E106" s="24"/>
      <c r="F106" s="25"/>
      <c r="G106" s="7" t="s">
        <v>109</v>
      </c>
    </row>
    <row r="107" spans="3:7" ht="14">
      <c r="C107" s="23"/>
      <c r="D107" s="23"/>
      <c r="E107" s="24"/>
      <c r="F107" s="25"/>
      <c r="G107" s="7" t="s">
        <v>109</v>
      </c>
    </row>
    <row r="108" spans="3:7" ht="14">
      <c r="C108" s="23"/>
      <c r="D108" s="23"/>
      <c r="E108" s="24"/>
      <c r="F108" s="25"/>
      <c r="G108" s="7" t="s">
        <v>109</v>
      </c>
    </row>
    <row r="109" spans="3:7" ht="14">
      <c r="C109" s="23"/>
      <c r="D109" s="23"/>
      <c r="E109" s="24"/>
      <c r="F109" s="25"/>
      <c r="G109" s="7" t="s">
        <v>109</v>
      </c>
    </row>
    <row r="110" spans="3:7" ht="14">
      <c r="C110" s="23"/>
      <c r="D110" s="23"/>
      <c r="E110" s="24"/>
      <c r="F110" s="25"/>
      <c r="G110" s="7" t="s">
        <v>109</v>
      </c>
    </row>
    <row r="111" spans="3:7" ht="14">
      <c r="C111" s="23"/>
      <c r="D111" s="23"/>
      <c r="E111" s="24"/>
      <c r="F111" s="25"/>
      <c r="G111" s="7" t="s">
        <v>109</v>
      </c>
    </row>
    <row r="112" spans="3:7" ht="14">
      <c r="C112" s="23"/>
      <c r="D112" s="23"/>
      <c r="E112" s="24"/>
      <c r="F112" s="25"/>
      <c r="G112" s="7" t="s">
        <v>109</v>
      </c>
    </row>
    <row r="113" spans="3:7" ht="14">
      <c r="C113" s="23"/>
      <c r="D113" s="23"/>
      <c r="E113" s="24"/>
      <c r="F113" s="25"/>
      <c r="G113" s="7" t="s">
        <v>109</v>
      </c>
    </row>
    <row r="114" spans="3:7" ht="14">
      <c r="C114" s="23"/>
      <c r="D114" s="23"/>
      <c r="E114" s="24"/>
      <c r="F114" s="25"/>
      <c r="G114" s="7" t="s">
        <v>109</v>
      </c>
    </row>
    <row r="115" spans="3:7" ht="14">
      <c r="C115" s="23"/>
      <c r="D115" s="23"/>
      <c r="E115" s="24"/>
      <c r="F115" s="25"/>
      <c r="G115" s="7" t="s">
        <v>109</v>
      </c>
    </row>
    <row r="116" spans="3:7" ht="14">
      <c r="C116" s="23"/>
      <c r="D116" s="23"/>
      <c r="E116" s="24"/>
      <c r="F116" s="25"/>
      <c r="G116" s="7" t="s">
        <v>109</v>
      </c>
    </row>
    <row r="117" spans="3:7" ht="14">
      <c r="C117" s="23"/>
      <c r="D117" s="23"/>
      <c r="E117" s="24"/>
      <c r="F117" s="25"/>
      <c r="G117" s="7" t="s">
        <v>109</v>
      </c>
    </row>
    <row r="118" spans="3:7" ht="14">
      <c r="C118" s="23"/>
      <c r="D118" s="23"/>
      <c r="E118" s="24"/>
      <c r="F118" s="25"/>
      <c r="G118" s="7" t="s">
        <v>109</v>
      </c>
    </row>
    <row r="119" spans="3:7" ht="14">
      <c r="C119" s="23"/>
      <c r="D119" s="23"/>
      <c r="E119" s="24"/>
      <c r="F119" s="25"/>
      <c r="G119" s="7" t="s">
        <v>109</v>
      </c>
    </row>
    <row r="120" spans="3:7" ht="14">
      <c r="C120" s="23"/>
      <c r="D120" s="23"/>
      <c r="E120" s="24"/>
      <c r="F120" s="25"/>
      <c r="G120" s="7" t="s">
        <v>109</v>
      </c>
    </row>
    <row r="121" spans="3:7" ht="14">
      <c r="C121" s="23"/>
      <c r="D121" s="23"/>
      <c r="E121" s="24"/>
      <c r="F121" s="25"/>
      <c r="G121" s="7" t="s">
        <v>109</v>
      </c>
    </row>
    <row r="122" spans="3:7" ht="14">
      <c r="C122" s="23"/>
      <c r="D122" s="23"/>
      <c r="E122" s="24"/>
      <c r="F122" s="25"/>
      <c r="G122" s="7" t="s">
        <v>109</v>
      </c>
    </row>
    <row r="123" spans="3:7" ht="14">
      <c r="C123" s="23"/>
      <c r="D123" s="23"/>
      <c r="E123" s="24"/>
      <c r="F123" s="25"/>
      <c r="G123" s="7" t="s">
        <v>109</v>
      </c>
    </row>
    <row r="124" spans="3:7" ht="14">
      <c r="C124" s="23"/>
      <c r="D124" s="23"/>
      <c r="E124" s="24"/>
      <c r="F124" s="25"/>
      <c r="G124" s="7" t="s">
        <v>109</v>
      </c>
    </row>
    <row r="125" spans="3:7" ht="14">
      <c r="C125" s="23"/>
      <c r="D125" s="23"/>
      <c r="E125" s="24"/>
      <c r="F125" s="25"/>
      <c r="G125" s="7" t="s">
        <v>109</v>
      </c>
    </row>
    <row r="126" spans="3:7" ht="14">
      <c r="C126" s="23"/>
      <c r="D126" s="23"/>
      <c r="E126" s="24"/>
      <c r="F126" s="25"/>
      <c r="G126" s="7" t="s">
        <v>109</v>
      </c>
    </row>
  </sheetData>
  <mergeCells count="15">
    <mergeCell ref="A20:F20"/>
    <mergeCell ref="B18:F18"/>
    <mergeCell ref="B19:F19"/>
    <mergeCell ref="C5:C6"/>
    <mergeCell ref="D5:D6"/>
    <mergeCell ref="E5:E6"/>
    <mergeCell ref="F5:F6"/>
    <mergeCell ref="A17:F17"/>
    <mergeCell ref="B14:J14"/>
    <mergeCell ref="G5:G6"/>
    <mergeCell ref="H5:H6"/>
    <mergeCell ref="I5:I6"/>
    <mergeCell ref="J5:J6"/>
    <mergeCell ref="B13:J13"/>
    <mergeCell ref="B15:J15"/>
  </mergeCells>
  <conditionalFormatting sqref="H10:H11">
    <cfRule type="cellIs" dxfId="1" priority="1" operator="equal">
      <formula>FALSE</formula>
    </cfRule>
  </conditionalFormatting>
  <pageMargins left="0.78740157480314965" right="0.78740157480314965" top="0.74803149606299213" bottom="0.74803149606299213" header="0.31496062992125984" footer="0.31496062992125984"/>
  <pageSetup paperSize="8" scale="9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998D-4741-44EE-9249-C08D1A9A6969}">
  <sheetPr>
    <pageSetUpPr fitToPage="1"/>
  </sheetPr>
  <dimension ref="A1:N128"/>
  <sheetViews>
    <sheetView showGridLines="0" zoomScale="80" zoomScaleNormal="80" workbookViewId="0">
      <pane ySplit="8" topLeftCell="A9" activePane="bottomLeft" state="frozen"/>
      <selection activeCell="A9" sqref="A9"/>
      <selection pane="bottomLeft" activeCell="A19" sqref="A19:G19"/>
    </sheetView>
  </sheetViews>
  <sheetFormatPr defaultColWidth="9.296875" defaultRowHeight="15.05" customHeight="1"/>
  <cols>
    <col min="1" max="1" width="4.296875" style="16" customWidth="1" collapsed="1"/>
    <col min="2" max="2" width="69" style="14" customWidth="1" collapsed="1"/>
    <col min="3" max="3" width="15.8984375" style="15" customWidth="1" collapsed="1"/>
    <col min="4" max="4" width="15.8984375" style="15" customWidth="1"/>
    <col min="5" max="9" width="15.8984375" style="15" customWidth="1" collapsed="1"/>
    <col min="10" max="14" width="9.296875" style="15"/>
    <col min="15" max="16384" width="9.296875" style="15" collapsed="1"/>
  </cols>
  <sheetData>
    <row r="1" spans="1:9" ht="23.25" customHeight="1">
      <c r="A1" s="13"/>
      <c r="B1" s="14" t="s">
        <v>1</v>
      </c>
      <c r="C1" s="14"/>
      <c r="D1" s="14"/>
      <c r="E1" s="14"/>
      <c r="F1" s="14"/>
      <c r="G1" s="14" t="s">
        <v>1</v>
      </c>
    </row>
    <row r="2" spans="1:9" ht="9" customHeight="1"/>
    <row r="3" spans="1:9" ht="19.5" customHeight="1">
      <c r="A3" s="17" t="s">
        <v>106</v>
      </c>
      <c r="B3" s="16"/>
    </row>
    <row r="4" spans="1:9" ht="6.05" customHeight="1">
      <c r="A4" s="36"/>
      <c r="B4" s="37"/>
      <c r="C4" s="38"/>
      <c r="D4" s="38"/>
      <c r="E4" s="38"/>
      <c r="F4" s="38"/>
      <c r="G4" s="38"/>
    </row>
    <row r="5" spans="1:9" s="1" customFormat="1" ht="51.75" customHeight="1">
      <c r="A5" s="51" t="s">
        <v>9</v>
      </c>
      <c r="B5" s="52"/>
      <c r="C5" s="138" t="s">
        <v>149</v>
      </c>
      <c r="D5" s="138" t="s">
        <v>135</v>
      </c>
      <c r="E5" s="138" t="s">
        <v>134</v>
      </c>
      <c r="F5" s="138" t="s">
        <v>104</v>
      </c>
      <c r="G5" s="138" t="s">
        <v>104</v>
      </c>
      <c r="H5" s="138" t="s">
        <v>105</v>
      </c>
      <c r="I5" s="138" t="s">
        <v>105</v>
      </c>
    </row>
    <row r="6" spans="1:9" s="1" customFormat="1" ht="27.8" customHeight="1">
      <c r="A6" s="2"/>
      <c r="B6" s="3" t="s">
        <v>15</v>
      </c>
      <c r="C6" s="137"/>
      <c r="D6" s="148"/>
      <c r="E6" s="137"/>
      <c r="F6" s="137"/>
      <c r="G6" s="137"/>
      <c r="H6" s="137"/>
      <c r="I6" s="137"/>
    </row>
    <row r="7" spans="1:9" s="20" customFormat="1" ht="19.5" customHeight="1">
      <c r="A7" s="4"/>
      <c r="B7" s="5"/>
      <c r="C7" s="6" t="s">
        <v>16</v>
      </c>
      <c r="D7" s="6" t="s">
        <v>16</v>
      </c>
      <c r="E7" s="6" t="s">
        <v>16</v>
      </c>
      <c r="F7" s="6" t="s">
        <v>16</v>
      </c>
      <c r="G7" s="6" t="s">
        <v>17</v>
      </c>
      <c r="H7" s="6" t="s">
        <v>16</v>
      </c>
      <c r="I7" s="6" t="s">
        <v>17</v>
      </c>
    </row>
    <row r="8" spans="1:9" ht="6.05" customHeight="1">
      <c r="A8" s="36"/>
      <c r="B8" s="37"/>
      <c r="C8" s="38"/>
      <c r="D8" s="38"/>
      <c r="E8" s="38"/>
      <c r="F8" s="38"/>
      <c r="G8" s="38"/>
    </row>
    <row r="9" spans="1:9" s="20" customFormat="1" ht="15.05" customHeight="1">
      <c r="A9" s="17" t="s">
        <v>107</v>
      </c>
      <c r="B9" s="14"/>
      <c r="C9" s="21"/>
      <c r="D9" s="21"/>
      <c r="E9" s="22"/>
      <c r="F9" s="22"/>
    </row>
    <row r="10" spans="1:9" ht="14">
      <c r="A10" s="49">
        <v>3080</v>
      </c>
      <c r="B10" s="39" t="s">
        <v>131</v>
      </c>
      <c r="C10" s="69">
        <f>INDEX([1]Results!$E$2:$E$130,MATCH($B10,[1]Results!$D$2:$D$130,0))</f>
        <v>1757</v>
      </c>
      <c r="D10" s="69">
        <f>INDEX([1]Results!$R$2:$R$130,MATCH($B10,[1]Results!$D$2:$D$130,0))</f>
        <v>7</v>
      </c>
      <c r="E10" s="69">
        <f>INDEX([1]Results!$T$2:$T$130,MATCH($B10,[1]Results!$D$2:$D$130,0))</f>
        <v>1</v>
      </c>
      <c r="F10" s="69">
        <f>INDEX([1]Results!$I$2:$I$130,MATCH($B10,[1]Results!$D$2:$D$130,0))</f>
        <v>0</v>
      </c>
      <c r="G10" s="68">
        <f>INDEX([1]Results!$J$2:$J$130,MATCH($B10,[1]Results!$D$2:$D$130,0))</f>
        <v>0</v>
      </c>
      <c r="H10" s="69">
        <f>INDEX([1]Results!$M$2:$M$130,MATCH($B10,[1]Results!$D$2:$D$130,0))</f>
        <v>21</v>
      </c>
      <c r="I10" s="68">
        <f>INDEX([1]Results!$N$2:$N$130,MATCH($B10,[1]Results!$D$2:$D$130,0))</f>
        <v>1.19521912350597E-2</v>
      </c>
    </row>
    <row r="11" spans="1:9" ht="14">
      <c r="A11" s="49">
        <v>390</v>
      </c>
      <c r="B11" s="39" t="s">
        <v>108</v>
      </c>
      <c r="C11" s="69">
        <f>INDEX([1]Results!$E$2:$E$130,MATCH($B11,[1]Results!$D$2:$D$130,0))</f>
        <v>40476</v>
      </c>
      <c r="D11" s="69">
        <f>INDEX([1]Results!$R$2:$R$130,MATCH($B11,[1]Results!$D$2:$D$130,0))</f>
        <v>43</v>
      </c>
      <c r="E11" s="69">
        <f>INDEX([1]Results!$T$2:$T$130,MATCH($B11,[1]Results!$D$2:$D$130,0))</f>
        <v>32</v>
      </c>
      <c r="F11" s="69">
        <f>INDEX([1]Results!$I$2:$I$130,MATCH($B11,[1]Results!$D$2:$D$130,0))</f>
        <v>36</v>
      </c>
      <c r="G11" s="68">
        <f>INDEX([1]Results!$J$2:$J$130,MATCH($B11,[1]Results!$D$2:$D$130,0))</f>
        <v>8.8941595019270605E-4</v>
      </c>
      <c r="H11" s="69">
        <f>INDEX([1]Results!$M$2:$M$130,MATCH($B11,[1]Results!$D$2:$D$130,0))</f>
        <v>1062</v>
      </c>
      <c r="I11" s="68">
        <f>INDEX([1]Results!$N$2:$N$130,MATCH($B11,[1]Results!$D$2:$D$130,0))</f>
        <v>2.6237770530684799E-2</v>
      </c>
    </row>
    <row r="12" spans="1:9" ht="6.05" customHeight="1">
      <c r="A12" s="2"/>
      <c r="B12" s="3"/>
      <c r="C12" s="40"/>
      <c r="D12" s="40"/>
      <c r="E12" s="40"/>
      <c r="F12" s="41"/>
      <c r="G12" s="42"/>
      <c r="H12" t="s">
        <v>109</v>
      </c>
    </row>
    <row r="13" spans="1:9" s="27" customFormat="1" ht="16.149999999999999" customHeight="1">
      <c r="A13" s="26" t="s">
        <v>95</v>
      </c>
      <c r="B13" s="136" t="s">
        <v>98</v>
      </c>
      <c r="C13" s="136"/>
      <c r="D13" s="136"/>
      <c r="E13" s="136"/>
      <c r="F13" s="136"/>
      <c r="G13" s="136"/>
      <c r="H13" s="136"/>
      <c r="I13" s="136"/>
    </row>
    <row r="14" spans="1:9" s="27" customFormat="1" ht="16" customHeight="1">
      <c r="A14" s="26" t="s">
        <v>97</v>
      </c>
      <c r="B14" s="136" t="s">
        <v>102</v>
      </c>
      <c r="C14" s="136"/>
      <c r="D14" s="136"/>
      <c r="E14" s="136"/>
      <c r="F14" s="136"/>
      <c r="G14" s="136"/>
      <c r="H14" s="136"/>
      <c r="I14" s="136"/>
    </row>
    <row r="15" spans="1:9" s="27" customFormat="1" ht="27.95" customHeight="1">
      <c r="A15" s="26" t="s">
        <v>99</v>
      </c>
      <c r="B15" s="136" t="s">
        <v>148</v>
      </c>
      <c r="C15" s="136"/>
      <c r="D15" s="136"/>
      <c r="E15" s="136"/>
      <c r="F15" s="136"/>
      <c r="G15" s="136"/>
      <c r="H15" s="136"/>
      <c r="I15" s="136"/>
    </row>
    <row r="16" spans="1:9" s="27" customFormat="1" ht="15.05" customHeight="1">
      <c r="A16" s="26"/>
      <c r="B16" s="12"/>
      <c r="C16" s="43"/>
      <c r="D16" s="43"/>
      <c r="E16" s="43"/>
      <c r="F16" s="44"/>
      <c r="G16" s="45"/>
      <c r="H16" t="s">
        <v>109</v>
      </c>
    </row>
    <row r="17" spans="1:9" s="27" customFormat="1" ht="16" customHeight="1">
      <c r="A17" s="26"/>
      <c r="B17" s="136"/>
      <c r="C17" s="136"/>
      <c r="D17" s="136"/>
      <c r="E17" s="136"/>
      <c r="F17" s="136"/>
      <c r="G17" s="136"/>
      <c r="H17" s="136"/>
      <c r="I17" s="136"/>
    </row>
    <row r="18" spans="1:9" ht="14">
      <c r="A18" s="2"/>
      <c r="B18" s="3"/>
      <c r="C18" s="43"/>
      <c r="D18" s="43"/>
      <c r="E18" s="43"/>
      <c r="F18" s="44"/>
      <c r="G18" s="45"/>
      <c r="H18" t="s">
        <v>109</v>
      </c>
    </row>
    <row r="19" spans="1:9" s="27" customFormat="1" ht="16.149999999999999" customHeight="1">
      <c r="A19" s="149" t="s">
        <v>103</v>
      </c>
      <c r="B19" s="149"/>
      <c r="C19" s="145"/>
      <c r="D19" s="145"/>
      <c r="E19" s="145"/>
      <c r="F19" s="146"/>
      <c r="G19" s="147"/>
      <c r="H19" t="s">
        <v>109</v>
      </c>
    </row>
    <row r="20" spans="1:9" s="27" customFormat="1" ht="16.149999999999999" customHeight="1">
      <c r="A20" s="26"/>
      <c r="B20" s="136"/>
      <c r="C20" s="145"/>
      <c r="D20" s="145"/>
      <c r="E20" s="145"/>
      <c r="F20" s="146"/>
      <c r="G20" s="147"/>
      <c r="H20" t="s">
        <v>109</v>
      </c>
    </row>
    <row r="21" spans="1:9" s="27" customFormat="1" ht="17.600000000000001" customHeight="1">
      <c r="A21" s="26"/>
      <c r="B21" s="136"/>
      <c r="C21" s="145"/>
      <c r="D21" s="145"/>
      <c r="E21" s="145"/>
      <c r="F21" s="146"/>
      <c r="G21" s="147"/>
      <c r="H21" t="s">
        <v>109</v>
      </c>
    </row>
    <row r="22" spans="1:9" ht="17.600000000000001" customHeight="1">
      <c r="A22" s="143"/>
      <c r="B22" s="144"/>
      <c r="C22" s="145"/>
      <c r="D22" s="145"/>
      <c r="E22" s="145"/>
      <c r="F22" s="146"/>
      <c r="G22" s="147"/>
      <c r="H22" t="s">
        <v>109</v>
      </c>
    </row>
    <row r="23" spans="1:9" ht="14">
      <c r="C23" s="43"/>
      <c r="D23" s="43"/>
      <c r="E23" s="43"/>
      <c r="F23" s="44"/>
      <c r="G23" s="45"/>
      <c r="H23" t="s">
        <v>109</v>
      </c>
    </row>
    <row r="24" spans="1:9" ht="14">
      <c r="C24" s="43"/>
      <c r="D24" s="43"/>
      <c r="E24" s="43"/>
      <c r="F24" s="44"/>
      <c r="G24" s="45"/>
      <c r="H24" t="s">
        <v>109</v>
      </c>
    </row>
    <row r="25" spans="1:9" ht="14">
      <c r="C25" s="43"/>
      <c r="D25" s="43"/>
      <c r="E25" s="43"/>
      <c r="F25" s="44"/>
      <c r="G25" s="45"/>
      <c r="H25" t="s">
        <v>109</v>
      </c>
    </row>
    <row r="26" spans="1:9" ht="14">
      <c r="C26" s="43"/>
      <c r="D26" s="43"/>
      <c r="E26" s="43"/>
      <c r="F26" s="44"/>
      <c r="G26" s="45"/>
      <c r="H26" t="s">
        <v>109</v>
      </c>
    </row>
    <row r="27" spans="1:9" ht="14">
      <c r="C27" s="43"/>
      <c r="D27" s="43"/>
      <c r="E27" s="43"/>
      <c r="F27" s="44"/>
      <c r="G27" s="45"/>
      <c r="H27" t="s">
        <v>109</v>
      </c>
    </row>
    <row r="28" spans="1:9" ht="14">
      <c r="C28" s="43"/>
      <c r="D28" s="43"/>
      <c r="E28" s="43"/>
      <c r="F28" s="44"/>
      <c r="G28" s="45"/>
      <c r="H28" t="s">
        <v>109</v>
      </c>
    </row>
    <row r="29" spans="1:9" ht="14">
      <c r="C29" s="43"/>
      <c r="D29" s="43"/>
      <c r="E29" s="43"/>
      <c r="F29" s="44"/>
      <c r="G29" s="45"/>
      <c r="H29" t="s">
        <v>109</v>
      </c>
    </row>
    <row r="30" spans="1:9" ht="14">
      <c r="C30" s="43"/>
      <c r="D30" s="43"/>
      <c r="E30" s="43"/>
      <c r="F30" s="44"/>
      <c r="G30" s="45"/>
      <c r="H30" t="s">
        <v>109</v>
      </c>
    </row>
    <row r="31" spans="1:9" ht="14">
      <c r="C31" s="43"/>
      <c r="D31" s="43"/>
      <c r="E31" s="43"/>
      <c r="F31" s="44"/>
      <c r="G31" s="45"/>
      <c r="H31" t="s">
        <v>109</v>
      </c>
    </row>
    <row r="32" spans="1:9" ht="14">
      <c r="C32" s="43"/>
      <c r="D32" s="43"/>
      <c r="E32" s="43"/>
      <c r="F32" s="44"/>
      <c r="G32" s="45"/>
      <c r="H32" t="s">
        <v>109</v>
      </c>
    </row>
    <row r="33" spans="3:8" ht="14">
      <c r="C33" s="43"/>
      <c r="D33" s="43"/>
      <c r="E33" s="43"/>
      <c r="F33" s="44"/>
      <c r="G33" s="45"/>
      <c r="H33" t="s">
        <v>109</v>
      </c>
    </row>
    <row r="34" spans="3:8" ht="14">
      <c r="C34" s="43"/>
      <c r="D34" s="43"/>
      <c r="E34" s="43"/>
      <c r="F34" s="44"/>
      <c r="G34" s="45"/>
      <c r="H34" t="s">
        <v>109</v>
      </c>
    </row>
    <row r="35" spans="3:8" ht="14">
      <c r="C35" s="43"/>
      <c r="D35" s="43"/>
      <c r="E35" s="43"/>
      <c r="F35" s="44"/>
      <c r="G35" s="45"/>
      <c r="H35" t="s">
        <v>109</v>
      </c>
    </row>
    <row r="36" spans="3:8" ht="14">
      <c r="C36" s="43"/>
      <c r="D36" s="43"/>
      <c r="E36" s="43"/>
      <c r="F36" s="44"/>
      <c r="G36" s="45"/>
      <c r="H36" t="s">
        <v>109</v>
      </c>
    </row>
    <row r="37" spans="3:8" ht="14">
      <c r="C37" s="43"/>
      <c r="D37" s="43"/>
      <c r="E37" s="43"/>
      <c r="F37" s="44"/>
      <c r="G37" s="45"/>
      <c r="H37" t="s">
        <v>109</v>
      </c>
    </row>
    <row r="38" spans="3:8" ht="14">
      <c r="C38" s="43"/>
      <c r="D38" s="43"/>
      <c r="E38" s="43"/>
      <c r="F38" s="44"/>
      <c r="G38" s="45"/>
      <c r="H38" t="s">
        <v>109</v>
      </c>
    </row>
    <row r="39" spans="3:8" ht="14">
      <c r="C39" s="43"/>
      <c r="D39" s="43"/>
      <c r="E39" s="43"/>
      <c r="F39" s="44"/>
      <c r="G39" s="45"/>
      <c r="H39" t="s">
        <v>109</v>
      </c>
    </row>
    <row r="40" spans="3:8" ht="14">
      <c r="C40" s="43"/>
      <c r="D40" s="43"/>
      <c r="E40" s="43"/>
      <c r="F40" s="44"/>
      <c r="G40" s="45"/>
      <c r="H40" t="s">
        <v>109</v>
      </c>
    </row>
    <row r="41" spans="3:8" ht="14">
      <c r="C41" s="43"/>
      <c r="D41" s="43"/>
      <c r="E41" s="43"/>
      <c r="F41" s="44"/>
      <c r="G41" s="45"/>
      <c r="H41" t="s">
        <v>109</v>
      </c>
    </row>
    <row r="42" spans="3:8" ht="14">
      <c r="C42" s="43"/>
      <c r="D42" s="43"/>
      <c r="E42" s="43"/>
      <c r="F42" s="44"/>
      <c r="G42" s="45"/>
      <c r="H42" t="s">
        <v>109</v>
      </c>
    </row>
    <row r="43" spans="3:8" ht="14">
      <c r="C43" s="43"/>
      <c r="D43" s="43"/>
      <c r="E43" s="43"/>
      <c r="F43" s="44"/>
      <c r="G43" s="45"/>
      <c r="H43" t="s">
        <v>109</v>
      </c>
    </row>
    <row r="44" spans="3:8" ht="14">
      <c r="C44" s="43"/>
      <c r="D44" s="43"/>
      <c r="E44" s="43"/>
      <c r="F44" s="44"/>
      <c r="G44" s="45"/>
      <c r="H44" t="s">
        <v>109</v>
      </c>
    </row>
    <row r="45" spans="3:8" ht="14">
      <c r="C45" s="43"/>
      <c r="D45" s="43"/>
      <c r="E45" s="43"/>
      <c r="F45" s="44"/>
      <c r="G45" s="45"/>
      <c r="H45" t="s">
        <v>109</v>
      </c>
    </row>
    <row r="46" spans="3:8" ht="14">
      <c r="C46" s="43"/>
      <c r="D46" s="43"/>
      <c r="E46" s="43"/>
      <c r="F46" s="44"/>
      <c r="G46" s="45"/>
      <c r="H46" t="s">
        <v>109</v>
      </c>
    </row>
    <row r="47" spans="3:8" ht="14">
      <c r="C47" s="43"/>
      <c r="D47" s="43"/>
      <c r="E47" s="43"/>
      <c r="F47" s="44"/>
      <c r="G47" s="45"/>
      <c r="H47" t="s">
        <v>109</v>
      </c>
    </row>
    <row r="48" spans="3:8" ht="14">
      <c r="C48" s="43"/>
      <c r="D48" s="43"/>
      <c r="E48" s="43"/>
      <c r="F48" s="44"/>
      <c r="G48" s="45"/>
      <c r="H48" t="s">
        <v>109</v>
      </c>
    </row>
    <row r="49" spans="3:8" ht="14">
      <c r="C49" s="43"/>
      <c r="D49" s="43"/>
      <c r="E49" s="43"/>
      <c r="F49" s="44"/>
      <c r="G49" s="45"/>
      <c r="H49" t="s">
        <v>109</v>
      </c>
    </row>
    <row r="50" spans="3:8" ht="14">
      <c r="C50" s="43"/>
      <c r="D50" s="43"/>
      <c r="E50" s="43"/>
      <c r="F50" s="44"/>
      <c r="G50" s="45"/>
      <c r="H50" t="s">
        <v>109</v>
      </c>
    </row>
    <row r="51" spans="3:8" ht="14">
      <c r="C51" s="43"/>
      <c r="D51" s="43"/>
      <c r="E51" s="43"/>
      <c r="F51" s="44"/>
      <c r="G51" s="45"/>
      <c r="H51" t="s">
        <v>109</v>
      </c>
    </row>
    <row r="52" spans="3:8" ht="14">
      <c r="C52" s="43"/>
      <c r="D52" s="43"/>
      <c r="E52" s="43"/>
      <c r="F52" s="44"/>
      <c r="G52" s="45"/>
      <c r="H52" t="s">
        <v>109</v>
      </c>
    </row>
    <row r="53" spans="3:8" ht="14">
      <c r="C53" s="43"/>
      <c r="D53" s="43"/>
      <c r="E53" s="43"/>
      <c r="F53" s="44"/>
      <c r="G53" s="45"/>
      <c r="H53" t="s">
        <v>109</v>
      </c>
    </row>
    <row r="54" spans="3:8" ht="14">
      <c r="C54" s="43"/>
      <c r="D54" s="43"/>
      <c r="E54" s="43"/>
      <c r="F54" s="44"/>
      <c r="G54" s="45"/>
      <c r="H54" t="s">
        <v>109</v>
      </c>
    </row>
    <row r="55" spans="3:8" ht="14">
      <c r="C55" s="43"/>
      <c r="D55" s="43"/>
      <c r="E55" s="43"/>
      <c r="F55" s="44"/>
      <c r="G55" s="45"/>
      <c r="H55" t="s">
        <v>109</v>
      </c>
    </row>
    <row r="56" spans="3:8" ht="14">
      <c r="C56" s="43"/>
      <c r="D56" s="43"/>
      <c r="E56" s="43"/>
      <c r="F56" s="44"/>
      <c r="G56" s="45"/>
      <c r="H56" t="s">
        <v>109</v>
      </c>
    </row>
    <row r="57" spans="3:8" ht="14">
      <c r="C57" s="43"/>
      <c r="D57" s="43"/>
      <c r="E57" s="43"/>
      <c r="F57" s="44"/>
      <c r="G57" s="45"/>
      <c r="H57" t="s">
        <v>109</v>
      </c>
    </row>
    <row r="58" spans="3:8" ht="14">
      <c r="C58" s="43"/>
      <c r="D58" s="43"/>
      <c r="E58" s="43"/>
      <c r="F58" s="44"/>
      <c r="G58" s="45"/>
      <c r="H58" t="s">
        <v>109</v>
      </c>
    </row>
    <row r="59" spans="3:8" ht="14">
      <c r="C59" s="43"/>
      <c r="D59" s="43"/>
      <c r="E59" s="43"/>
      <c r="F59" s="44"/>
      <c r="G59" s="45"/>
      <c r="H59" t="s">
        <v>109</v>
      </c>
    </row>
    <row r="60" spans="3:8" ht="14">
      <c r="C60" s="43"/>
      <c r="D60" s="43"/>
      <c r="E60" s="43"/>
      <c r="F60" s="44"/>
      <c r="G60" s="45"/>
      <c r="H60" t="s">
        <v>109</v>
      </c>
    </row>
    <row r="61" spans="3:8" ht="14">
      <c r="C61" s="43"/>
      <c r="D61" s="43"/>
      <c r="E61" s="43"/>
      <c r="F61" s="44"/>
      <c r="G61" s="45"/>
      <c r="H61" t="s">
        <v>109</v>
      </c>
    </row>
    <row r="62" spans="3:8" ht="14">
      <c r="C62" s="43"/>
      <c r="D62" s="43"/>
      <c r="E62" s="43"/>
      <c r="F62" s="44"/>
      <c r="G62" s="45"/>
      <c r="H62" t="s">
        <v>109</v>
      </c>
    </row>
    <row r="63" spans="3:8" ht="14">
      <c r="C63" s="43"/>
      <c r="D63" s="43"/>
      <c r="E63" s="43"/>
      <c r="F63" s="44"/>
      <c r="G63" s="45"/>
      <c r="H63" t="s">
        <v>109</v>
      </c>
    </row>
    <row r="64" spans="3:8" ht="14">
      <c r="C64" s="43"/>
      <c r="D64" s="43"/>
      <c r="E64" s="43"/>
      <c r="F64" s="44"/>
      <c r="G64" s="45"/>
      <c r="H64" t="s">
        <v>109</v>
      </c>
    </row>
    <row r="65" spans="3:8" ht="14">
      <c r="C65" s="43"/>
      <c r="D65" s="43"/>
      <c r="E65" s="43"/>
      <c r="F65" s="44"/>
      <c r="G65" s="45"/>
      <c r="H65" t="s">
        <v>109</v>
      </c>
    </row>
    <row r="66" spans="3:8" ht="14">
      <c r="C66" s="43"/>
      <c r="D66" s="43"/>
      <c r="E66" s="43"/>
      <c r="F66" s="44"/>
      <c r="G66" s="45"/>
      <c r="H66" t="s">
        <v>109</v>
      </c>
    </row>
    <row r="67" spans="3:8" ht="14">
      <c r="C67" s="43"/>
      <c r="D67" s="43"/>
      <c r="E67" s="43"/>
      <c r="F67" s="44"/>
      <c r="G67" s="45"/>
      <c r="H67" t="s">
        <v>109</v>
      </c>
    </row>
    <row r="68" spans="3:8" ht="14">
      <c r="C68" s="43"/>
      <c r="D68" s="43"/>
      <c r="E68" s="43"/>
      <c r="F68" s="44"/>
      <c r="G68" s="45"/>
      <c r="H68" t="s">
        <v>109</v>
      </c>
    </row>
    <row r="69" spans="3:8" ht="14">
      <c r="C69" s="43"/>
      <c r="D69" s="43"/>
      <c r="E69" s="43"/>
      <c r="F69" s="44"/>
      <c r="G69" s="45"/>
      <c r="H69" t="s">
        <v>109</v>
      </c>
    </row>
    <row r="70" spans="3:8" ht="14">
      <c r="C70" s="43"/>
      <c r="D70" s="43"/>
      <c r="E70" s="43"/>
      <c r="F70" s="44"/>
      <c r="G70" s="45"/>
      <c r="H70" t="s">
        <v>109</v>
      </c>
    </row>
    <row r="71" spans="3:8" ht="14">
      <c r="C71" s="43"/>
      <c r="D71" s="43"/>
      <c r="E71" s="43"/>
      <c r="F71" s="44"/>
      <c r="G71" s="45"/>
      <c r="H71" t="s">
        <v>109</v>
      </c>
    </row>
    <row r="72" spans="3:8" ht="14">
      <c r="C72" s="43"/>
      <c r="D72" s="43"/>
      <c r="E72" s="43"/>
      <c r="F72" s="44"/>
      <c r="G72" s="45"/>
      <c r="H72" t="s">
        <v>109</v>
      </c>
    </row>
    <row r="73" spans="3:8" ht="14">
      <c r="C73" s="43"/>
      <c r="D73" s="43"/>
      <c r="E73" s="43"/>
      <c r="F73" s="44"/>
      <c r="G73" s="45"/>
      <c r="H73" t="s">
        <v>109</v>
      </c>
    </row>
    <row r="74" spans="3:8" ht="14">
      <c r="C74" s="43"/>
      <c r="D74" s="43"/>
      <c r="E74" s="43"/>
      <c r="F74" s="44"/>
      <c r="G74" s="45"/>
      <c r="H74" t="s">
        <v>109</v>
      </c>
    </row>
    <row r="75" spans="3:8" ht="14">
      <c r="C75" s="43"/>
      <c r="D75" s="43"/>
      <c r="E75" s="43"/>
      <c r="F75" s="44"/>
      <c r="G75" s="45"/>
      <c r="H75" t="s">
        <v>109</v>
      </c>
    </row>
    <row r="76" spans="3:8" ht="14">
      <c r="C76" s="43"/>
      <c r="D76" s="43"/>
      <c r="E76" s="43"/>
      <c r="F76" s="44"/>
      <c r="G76" s="45"/>
      <c r="H76" t="s">
        <v>109</v>
      </c>
    </row>
    <row r="77" spans="3:8" ht="14">
      <c r="C77" s="43"/>
      <c r="D77" s="43"/>
      <c r="E77" s="43"/>
      <c r="F77" s="44"/>
      <c r="G77" s="45"/>
      <c r="H77" t="s">
        <v>109</v>
      </c>
    </row>
    <row r="78" spans="3:8" ht="14">
      <c r="C78" s="43"/>
      <c r="D78" s="43"/>
      <c r="E78" s="43"/>
      <c r="F78" s="44"/>
      <c r="G78" s="45"/>
      <c r="H78" t="s">
        <v>109</v>
      </c>
    </row>
    <row r="79" spans="3:8" ht="14">
      <c r="C79" s="43"/>
      <c r="D79" s="43"/>
      <c r="E79" s="43"/>
      <c r="F79" s="44"/>
      <c r="G79" s="45"/>
      <c r="H79" t="s">
        <v>109</v>
      </c>
    </row>
    <row r="80" spans="3:8" ht="14">
      <c r="C80" s="43"/>
      <c r="D80" s="43"/>
      <c r="E80" s="43"/>
      <c r="F80" s="44"/>
      <c r="G80" s="45"/>
      <c r="H80" t="s">
        <v>109</v>
      </c>
    </row>
    <row r="81" spans="3:8" ht="14">
      <c r="C81" s="43"/>
      <c r="D81" s="43"/>
      <c r="E81" s="43"/>
      <c r="F81" s="44"/>
      <c r="G81" s="45"/>
      <c r="H81" t="s">
        <v>109</v>
      </c>
    </row>
    <row r="82" spans="3:8" ht="14">
      <c r="C82" s="43"/>
      <c r="D82" s="43"/>
      <c r="E82" s="43"/>
      <c r="F82" s="44"/>
      <c r="G82" s="45"/>
      <c r="H82" t="s">
        <v>109</v>
      </c>
    </row>
    <row r="83" spans="3:8" ht="14">
      <c r="C83" s="43"/>
      <c r="D83" s="43"/>
      <c r="E83" s="43"/>
      <c r="F83" s="44"/>
      <c r="G83" s="45"/>
      <c r="H83" t="s">
        <v>109</v>
      </c>
    </row>
    <row r="84" spans="3:8" ht="14">
      <c r="C84" s="43"/>
      <c r="D84" s="43"/>
      <c r="E84" s="43"/>
      <c r="F84" s="44"/>
      <c r="G84" s="45"/>
      <c r="H84" t="s">
        <v>109</v>
      </c>
    </row>
    <row r="85" spans="3:8" ht="14">
      <c r="C85" s="43"/>
      <c r="D85" s="43"/>
      <c r="E85" s="43"/>
      <c r="F85" s="44"/>
      <c r="G85" s="45"/>
      <c r="H85" t="s">
        <v>109</v>
      </c>
    </row>
    <row r="86" spans="3:8" ht="14">
      <c r="C86" s="43"/>
      <c r="D86" s="43"/>
      <c r="E86" s="43"/>
      <c r="F86" s="44"/>
      <c r="G86" s="45"/>
      <c r="H86" t="s">
        <v>109</v>
      </c>
    </row>
    <row r="87" spans="3:8" ht="14">
      <c r="C87" s="43"/>
      <c r="D87" s="43"/>
      <c r="E87" s="43"/>
      <c r="F87" s="44"/>
      <c r="G87" s="45"/>
      <c r="H87" t="s">
        <v>109</v>
      </c>
    </row>
    <row r="88" spans="3:8" ht="14">
      <c r="C88" s="43"/>
      <c r="D88" s="43"/>
      <c r="E88" s="43"/>
      <c r="F88" s="44"/>
      <c r="G88" s="45"/>
      <c r="H88" t="s">
        <v>109</v>
      </c>
    </row>
    <row r="89" spans="3:8" ht="14">
      <c r="C89" s="43"/>
      <c r="D89" s="43"/>
      <c r="E89" s="43"/>
      <c r="F89" s="44"/>
      <c r="G89" s="45"/>
      <c r="H89" t="s">
        <v>109</v>
      </c>
    </row>
    <row r="90" spans="3:8" ht="14">
      <c r="C90" s="43"/>
      <c r="D90" s="43"/>
      <c r="E90" s="43"/>
      <c r="F90" s="44"/>
      <c r="G90" s="45"/>
      <c r="H90" t="s">
        <v>109</v>
      </c>
    </row>
    <row r="91" spans="3:8" ht="14">
      <c r="C91" s="43"/>
      <c r="D91" s="43"/>
      <c r="E91" s="43"/>
      <c r="F91" s="44"/>
      <c r="G91" s="45"/>
      <c r="H91" t="s">
        <v>109</v>
      </c>
    </row>
    <row r="92" spans="3:8" ht="14">
      <c r="C92" s="43"/>
      <c r="D92" s="43"/>
      <c r="E92" s="43"/>
      <c r="F92" s="44"/>
      <c r="G92" s="45"/>
      <c r="H92" t="s">
        <v>109</v>
      </c>
    </row>
    <row r="93" spans="3:8" ht="14">
      <c r="C93" s="43"/>
      <c r="D93" s="43"/>
      <c r="E93" s="43"/>
      <c r="F93" s="44"/>
      <c r="G93" s="45"/>
      <c r="H93" t="s">
        <v>109</v>
      </c>
    </row>
    <row r="94" spans="3:8" ht="14">
      <c r="C94" s="43"/>
      <c r="D94" s="43"/>
      <c r="E94" s="43"/>
      <c r="F94" s="44"/>
      <c r="G94" s="45"/>
      <c r="H94" t="s">
        <v>109</v>
      </c>
    </row>
    <row r="95" spans="3:8" ht="14">
      <c r="C95" s="43"/>
      <c r="D95" s="43"/>
      <c r="E95" s="43"/>
      <c r="F95" s="44"/>
      <c r="G95" s="45"/>
      <c r="H95" t="s">
        <v>109</v>
      </c>
    </row>
    <row r="96" spans="3:8" ht="14">
      <c r="C96" s="23"/>
      <c r="D96" s="23"/>
      <c r="E96" s="23"/>
      <c r="F96" s="24"/>
      <c r="G96" s="25"/>
      <c r="H96" s="7" t="s">
        <v>109</v>
      </c>
    </row>
    <row r="97" spans="3:8" ht="14">
      <c r="C97" s="23"/>
      <c r="D97" s="23"/>
      <c r="E97" s="23"/>
      <c r="F97" s="24"/>
      <c r="G97" s="25"/>
      <c r="H97" s="7" t="s">
        <v>109</v>
      </c>
    </row>
    <row r="98" spans="3:8" ht="14">
      <c r="C98" s="23"/>
      <c r="D98" s="23"/>
      <c r="E98" s="23"/>
      <c r="F98" s="24"/>
      <c r="G98" s="25"/>
      <c r="H98" s="7" t="s">
        <v>109</v>
      </c>
    </row>
    <row r="99" spans="3:8" ht="14">
      <c r="C99" s="23"/>
      <c r="D99" s="23"/>
      <c r="E99" s="23"/>
      <c r="F99" s="24"/>
      <c r="G99" s="25"/>
      <c r="H99" s="7" t="s">
        <v>109</v>
      </c>
    </row>
    <row r="100" spans="3:8" ht="14">
      <c r="C100" s="23"/>
      <c r="D100" s="23"/>
      <c r="E100" s="23"/>
      <c r="F100" s="24"/>
      <c r="G100" s="25"/>
      <c r="H100" s="7" t="s">
        <v>109</v>
      </c>
    </row>
    <row r="101" spans="3:8" ht="14">
      <c r="C101" s="23"/>
      <c r="D101" s="23"/>
      <c r="E101" s="23"/>
      <c r="F101" s="24"/>
      <c r="G101" s="25"/>
      <c r="H101" s="7" t="s">
        <v>109</v>
      </c>
    </row>
    <row r="102" spans="3:8" ht="14">
      <c r="C102" s="23"/>
      <c r="D102" s="23"/>
      <c r="E102" s="23"/>
      <c r="F102" s="24"/>
      <c r="G102" s="25"/>
      <c r="H102" s="7" t="s">
        <v>109</v>
      </c>
    </row>
    <row r="103" spans="3:8" ht="14">
      <c r="C103" s="23"/>
      <c r="D103" s="23"/>
      <c r="E103" s="23"/>
      <c r="F103" s="24"/>
      <c r="G103" s="25"/>
      <c r="H103" s="7" t="s">
        <v>109</v>
      </c>
    </row>
    <row r="104" spans="3:8" ht="14">
      <c r="C104" s="23"/>
      <c r="D104" s="23"/>
      <c r="E104" s="23"/>
      <c r="F104" s="24"/>
      <c r="G104" s="25"/>
      <c r="H104" s="7" t="s">
        <v>109</v>
      </c>
    </row>
    <row r="105" spans="3:8" ht="14">
      <c r="C105" s="23"/>
      <c r="D105" s="23"/>
      <c r="E105" s="23"/>
      <c r="F105" s="24"/>
      <c r="G105" s="25"/>
      <c r="H105" s="7" t="s">
        <v>109</v>
      </c>
    </row>
    <row r="106" spans="3:8" ht="14">
      <c r="C106" s="23"/>
      <c r="D106" s="23"/>
      <c r="E106" s="23"/>
      <c r="F106" s="24"/>
      <c r="G106" s="25"/>
      <c r="H106" s="7" t="s">
        <v>109</v>
      </c>
    </row>
    <row r="107" spans="3:8" ht="14">
      <c r="C107" s="23"/>
      <c r="D107" s="23"/>
      <c r="E107" s="23"/>
      <c r="F107" s="24"/>
      <c r="G107" s="25"/>
      <c r="H107" s="7" t="s">
        <v>109</v>
      </c>
    </row>
    <row r="108" spans="3:8" ht="14">
      <c r="C108" s="23"/>
      <c r="D108" s="23"/>
      <c r="E108" s="23"/>
      <c r="F108" s="24"/>
      <c r="G108" s="25"/>
      <c r="H108" s="7" t="s">
        <v>109</v>
      </c>
    </row>
    <row r="109" spans="3:8" ht="14">
      <c r="C109" s="23"/>
      <c r="D109" s="23"/>
      <c r="E109" s="23"/>
      <c r="F109" s="24"/>
      <c r="G109" s="25"/>
      <c r="H109" s="7" t="s">
        <v>109</v>
      </c>
    </row>
    <row r="110" spans="3:8" ht="14">
      <c r="C110" s="23"/>
      <c r="D110" s="23"/>
      <c r="E110" s="23"/>
      <c r="F110" s="24"/>
      <c r="G110" s="25"/>
      <c r="H110" s="7" t="s">
        <v>109</v>
      </c>
    </row>
    <row r="111" spans="3:8" ht="14">
      <c r="C111" s="23"/>
      <c r="D111" s="23"/>
      <c r="E111" s="23"/>
      <c r="F111" s="24"/>
      <c r="G111" s="25"/>
      <c r="H111" s="7" t="s">
        <v>109</v>
      </c>
    </row>
    <row r="112" spans="3:8" ht="14">
      <c r="C112" s="23"/>
      <c r="D112" s="23"/>
      <c r="E112" s="23"/>
      <c r="F112" s="24"/>
      <c r="G112" s="25"/>
      <c r="H112" s="7" t="s">
        <v>109</v>
      </c>
    </row>
    <row r="113" spans="3:8" ht="14">
      <c r="C113" s="23"/>
      <c r="D113" s="23"/>
      <c r="E113" s="23"/>
      <c r="F113" s="24"/>
      <c r="G113" s="25"/>
      <c r="H113" s="7" t="s">
        <v>109</v>
      </c>
    </row>
    <row r="114" spans="3:8" ht="14">
      <c r="C114" s="23"/>
      <c r="D114" s="23"/>
      <c r="E114" s="23"/>
      <c r="F114" s="24"/>
      <c r="G114" s="25"/>
      <c r="H114" s="7" t="s">
        <v>109</v>
      </c>
    </row>
    <row r="115" spans="3:8" ht="14">
      <c r="C115" s="23"/>
      <c r="D115" s="23"/>
      <c r="E115" s="23"/>
      <c r="F115" s="24"/>
      <c r="G115" s="25"/>
      <c r="H115" s="7" t="s">
        <v>109</v>
      </c>
    </row>
    <row r="116" spans="3:8" ht="14">
      <c r="C116" s="23"/>
      <c r="D116" s="23"/>
      <c r="E116" s="23"/>
      <c r="F116" s="24"/>
      <c r="G116" s="25"/>
      <c r="H116" s="7" t="s">
        <v>109</v>
      </c>
    </row>
    <row r="117" spans="3:8" ht="14">
      <c r="C117" s="23"/>
      <c r="D117" s="23"/>
      <c r="E117" s="23"/>
      <c r="F117" s="24"/>
      <c r="G117" s="25"/>
      <c r="H117" s="7" t="s">
        <v>109</v>
      </c>
    </row>
    <row r="118" spans="3:8" ht="14">
      <c r="C118" s="23"/>
      <c r="D118" s="23"/>
      <c r="E118" s="23"/>
      <c r="F118" s="24"/>
      <c r="G118" s="25"/>
      <c r="H118" s="7" t="s">
        <v>109</v>
      </c>
    </row>
    <row r="119" spans="3:8" ht="14">
      <c r="C119" s="23"/>
      <c r="D119" s="23"/>
      <c r="E119" s="23"/>
      <c r="F119" s="24"/>
      <c r="G119" s="25"/>
      <c r="H119" s="7" t="s">
        <v>109</v>
      </c>
    </row>
    <row r="120" spans="3:8" ht="14">
      <c r="C120" s="23"/>
      <c r="D120" s="23"/>
      <c r="E120" s="23"/>
      <c r="F120" s="24"/>
      <c r="G120" s="25"/>
      <c r="H120" s="7" t="s">
        <v>109</v>
      </c>
    </row>
    <row r="121" spans="3:8" ht="14">
      <c r="C121" s="23"/>
      <c r="D121" s="23"/>
      <c r="E121" s="23"/>
      <c r="F121" s="24"/>
      <c r="G121" s="25"/>
      <c r="H121" s="7" t="s">
        <v>109</v>
      </c>
    </row>
    <row r="122" spans="3:8" ht="14">
      <c r="C122" s="23"/>
      <c r="D122" s="23"/>
      <c r="E122" s="23"/>
      <c r="F122" s="24"/>
      <c r="G122" s="25"/>
      <c r="H122" s="7" t="s">
        <v>109</v>
      </c>
    </row>
    <row r="123" spans="3:8" ht="14">
      <c r="C123" s="23"/>
      <c r="D123" s="23"/>
      <c r="E123" s="23"/>
      <c r="F123" s="24"/>
      <c r="G123" s="25"/>
      <c r="H123" s="7" t="s">
        <v>109</v>
      </c>
    </row>
    <row r="124" spans="3:8" ht="14">
      <c r="C124" s="23"/>
      <c r="D124" s="23"/>
      <c r="E124" s="23"/>
      <c r="F124" s="24"/>
      <c r="G124" s="25"/>
      <c r="H124" s="7" t="s">
        <v>109</v>
      </c>
    </row>
    <row r="125" spans="3:8" ht="14">
      <c r="C125" s="23"/>
      <c r="D125" s="23"/>
      <c r="E125" s="23"/>
      <c r="F125" s="24"/>
      <c r="G125" s="25"/>
      <c r="H125" s="7" t="s">
        <v>109</v>
      </c>
    </row>
    <row r="126" spans="3:8" ht="14">
      <c r="C126" s="23"/>
      <c r="D126" s="23"/>
      <c r="E126" s="23"/>
      <c r="F126" s="24"/>
      <c r="G126" s="25"/>
      <c r="H126" s="7" t="s">
        <v>109</v>
      </c>
    </row>
    <row r="127" spans="3:8" ht="14">
      <c r="C127" s="23"/>
      <c r="D127" s="23"/>
      <c r="E127" s="23"/>
      <c r="F127" s="24"/>
      <c r="G127" s="25"/>
      <c r="H127" s="7" t="s">
        <v>109</v>
      </c>
    </row>
    <row r="128" spans="3:8" ht="14">
      <c r="C128" s="23"/>
      <c r="D128" s="23"/>
      <c r="E128" s="23"/>
      <c r="F128" s="24"/>
      <c r="G128" s="25"/>
      <c r="H128" s="7" t="s">
        <v>109</v>
      </c>
    </row>
  </sheetData>
  <mergeCells count="15">
    <mergeCell ref="B21:G21"/>
    <mergeCell ref="A22:G22"/>
    <mergeCell ref="C5:C6"/>
    <mergeCell ref="E5:E6"/>
    <mergeCell ref="F5:F6"/>
    <mergeCell ref="G5:G6"/>
    <mergeCell ref="B20:G20"/>
    <mergeCell ref="H5:H6"/>
    <mergeCell ref="I5:I6"/>
    <mergeCell ref="D5:D6"/>
    <mergeCell ref="A19:G19"/>
    <mergeCell ref="B13:I13"/>
    <mergeCell ref="B14:I14"/>
    <mergeCell ref="B15:I15"/>
    <mergeCell ref="B17:I17"/>
  </mergeCells>
  <conditionalFormatting sqref="I10:I11">
    <cfRule type="cellIs" dxfId="0"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63a132e-7922-4f1a-9ebb-16b3e240ff44">TKMIES-1511674041-30916</_dlc_DocId>
    <_dlc_DocIdUrl xmlns="063a132e-7922-4f1a-9ebb-16b3e240ff44">
      <Url>https://sscnz.sharepoint.com/sites/IES-SP/_layouts/15/DocIdRedir.aspx?ID=TKMIES-1511674041-30916</Url>
      <Description>TKMIES-1511674041-30916</Description>
    </_dlc_DocIdUrl>
    <MediaLengthInSeconds xmlns="c75f2094-d1d8-4d4e-ad30-336aad6d48b1" xsi:nil="true"/>
    <lcf76f155ced4ddcb4097134ff3c332f xmlns="c75f2094-d1d8-4d4e-ad30-336aad6d48b1">
      <Terms xmlns="http://schemas.microsoft.com/office/infopath/2007/PartnerControls"/>
    </lcf76f155ced4ddcb4097134ff3c332f>
    <TaxCatchAll xmlns="063a132e-7922-4f1a-9ebb-16b3e240ff4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0C43D4EFE86B44ADE4647ACA6AD254" ma:contentTypeVersion="13" ma:contentTypeDescription="Create a new document." ma:contentTypeScope="" ma:versionID="318249c9f72ca9eaa9ba0e9dfb22fe15">
  <xsd:schema xmlns:xsd="http://www.w3.org/2001/XMLSchema" xmlns:xs="http://www.w3.org/2001/XMLSchema" xmlns:p="http://schemas.microsoft.com/office/2006/metadata/properties" xmlns:ns2="063a132e-7922-4f1a-9ebb-16b3e240ff44" xmlns:ns3="c75f2094-d1d8-4d4e-ad30-336aad6d48b1" targetNamespace="http://schemas.microsoft.com/office/2006/metadata/properties" ma:root="true" ma:fieldsID="6dacbd36867fa066d60a28a8e39ead92" ns2:_="" ns3:_="">
    <xsd:import namespace="063a132e-7922-4f1a-9ebb-16b3e240ff44"/>
    <xsd:import namespace="c75f2094-d1d8-4d4e-ad30-336aad6d48b1"/>
    <xsd:element name="properties">
      <xsd:complexType>
        <xsd:sequence>
          <xsd:element name="documentManagement">
            <xsd:complexType>
              <xsd:all>
                <xsd:element ref="ns2:_dlc_DocId" minOccurs="0"/>
                <xsd:element ref="ns2:_dlc_DocIdUrl" minOccurs="0"/>
                <xsd:element ref="ns2:_dlc_DocIdPersistId"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32e-7922-4f1a-9ebb-16b3e240ff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42296d5-8b05-4dab-8fde-c1b189e56efa}" ma:internalName="TaxCatchAll" ma:showField="CatchAllData" ma:web="063a132e-7922-4f1a-9ebb-16b3e240ff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5f2094-d1d8-4d4e-ad30-336aad6d48b1" elementFormDefault="qualified">
    <xsd:import namespace="http://schemas.microsoft.com/office/2006/documentManagement/types"/>
    <xsd:import namespace="http://schemas.microsoft.com/office/infopath/2007/PartnerControls"/>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139B3FF-F64C-4987-ADA8-462206C857A6}">
  <ds:schemaRefs>
    <ds:schemaRef ds:uri="http://schemas.microsoft.com/sharepoint/v3/contenttype/forms"/>
  </ds:schemaRefs>
</ds:datastoreItem>
</file>

<file path=customXml/itemProps2.xml><?xml version="1.0" encoding="utf-8"?>
<ds:datastoreItem xmlns:ds="http://schemas.openxmlformats.org/officeDocument/2006/customXml" ds:itemID="{B41693F3-8B55-4979-AE1C-4019D5F17BA7}">
  <ds:schemaRefs>
    <ds:schemaRef ds:uri="c75f2094-d1d8-4d4e-ad30-336aad6d48b1"/>
    <ds:schemaRef ds:uri="063a132e-7922-4f1a-9ebb-16b3e240ff44"/>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1E116975-F8D8-4A6B-90AE-7446C32A7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a132e-7922-4f1a-9ebb-16b3e240ff44"/>
    <ds:schemaRef ds:uri="c75f2094-d1d8-4d4e-ad30-336aad6d4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6D442AA-6FB6-4F9C-90C1-27AD796ACB3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Contents</vt:lpstr>
      <vt:lpstr>Timeliness &amp; publication</vt:lpstr>
      <vt:lpstr>Other statistics</vt:lpstr>
      <vt:lpstr>Police &amp; NZDF - time &amp; pub</vt:lpstr>
      <vt:lpstr>Police &amp; NZDF - Other</vt:lpstr>
      <vt:lpstr>Contents!Print_Area</vt:lpstr>
      <vt:lpstr>'Police &amp; NZDF - Other'!Print_Area</vt:lpstr>
      <vt:lpstr>'Police &amp; NZDF - time &amp; pub'!Print_Area</vt:lpstr>
      <vt:lpstr>'Other statistics'!Print_Titles</vt:lpstr>
      <vt:lpstr>'Police &amp; NZDF - Other'!Print_Titles</vt:lpstr>
      <vt:lpstr>'Police &amp; NZDF - time &amp; pub'!Print_Titles</vt:lpstr>
      <vt:lpstr>'Timeliness &amp; publication'!Print_Titles</vt:lpstr>
    </vt:vector>
  </TitlesOfParts>
  <Manager/>
  <Company>NZ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Moore</dc:creator>
  <cp:keywords/>
  <dc:description/>
  <cp:lastModifiedBy>Greg Nicholls</cp:lastModifiedBy>
  <cp:revision/>
  <cp:lastPrinted>2024-02-26T03:25:47Z</cp:lastPrinted>
  <dcterms:created xsi:type="dcterms:W3CDTF">2017-01-10T20:16:20Z</dcterms:created>
  <dcterms:modified xsi:type="dcterms:W3CDTF">2024-03-11T22:50:13Z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0x0101007C0C43D4EFE86B44ADE4647ACA6AD254</vt:lpwstr>
  </property>
  <property fmtid="{D5CDD505-2E9C-101B-9397-08002B2CF9AE}" pid="3" name="Business Unit">
    <vt:lpwstr>SIT</vt:lpwstr>
  </property>
  <property fmtid="{D5CDD505-2E9C-101B-9397-08002B2CF9AE}" pid="4" name="AuthorIds_UIVersion_932">
    <vt:lpwstr>32</vt:lpwstr>
  </property>
  <property fmtid="{D5CDD505-2E9C-101B-9397-08002B2CF9AE}" pid="5" name="_dlc_DocIdItemGuid">
    <vt:lpwstr>456adcfa-183c-4aa6-9022-e1c7e4cec8e0</vt:lpwstr>
  </property>
  <property fmtid="{D5CDD505-2E9C-101B-9397-08002B2CF9AE}" pid="6" name="iManageAuthor">
    <vt:lpwstr/>
  </property>
  <property fmtid="{D5CDD505-2E9C-101B-9397-08002B2CF9AE}" pid="7" name="Endorsement">
    <vt:lpwstr/>
  </property>
  <property fmtid="{D5CDD505-2E9C-101B-9397-08002B2CF9AE}" pid="8" name="Order">
    <vt:r8>81857300</vt:r8>
  </property>
  <property fmtid="{D5CDD505-2E9C-101B-9397-08002B2CF9AE}" pid="9" name="Email BCC">
    <vt:lpwstr/>
  </property>
  <property fmtid="{D5CDD505-2E9C-101B-9397-08002B2CF9AE}" pid="10" name="Class">
    <vt:lpwstr/>
  </property>
  <property fmtid="{D5CDD505-2E9C-101B-9397-08002B2CF9AE}" pid="11" name="SharedWithUsers">
    <vt:lpwstr>1073741822;#SharePoint App;#38;#Grahame Armstrong</vt:lpwstr>
  </property>
  <property fmtid="{D5CDD505-2E9C-101B-9397-08002B2CF9AE}" pid="12" name="Email From">
    <vt:lpwstr/>
  </property>
  <property fmtid="{D5CDD505-2E9C-101B-9397-08002B2CF9AE}" pid="13" name="ComplianceAssetId">
    <vt:lpwstr/>
  </property>
  <property fmtid="{D5CDD505-2E9C-101B-9397-08002B2CF9AE}" pid="14" name="DOCNUM">
    <vt:lpwstr/>
  </property>
  <property fmtid="{D5CDD505-2E9C-101B-9397-08002B2CF9AE}" pid="15" name="File No">
    <vt:lpwstr/>
  </property>
  <property fmtid="{D5CDD505-2E9C-101B-9397-08002B2CF9AE}" pid="16" name="SubClass">
    <vt:lpwstr/>
  </property>
  <property fmtid="{D5CDD505-2E9C-101B-9397-08002B2CF9AE}" pid="17" name="_ExtendedDescription">
    <vt:lpwstr/>
  </property>
  <property fmtid="{D5CDD505-2E9C-101B-9397-08002B2CF9AE}" pid="18" name="Security Classification">
    <vt:lpwstr/>
  </property>
  <property fmtid="{D5CDD505-2E9C-101B-9397-08002B2CF9AE}" pid="19" name="Email CC">
    <vt:lpwstr/>
  </property>
  <property fmtid="{D5CDD505-2E9C-101B-9397-08002B2CF9AE}" pid="20" name="Email To">
    <vt:lpwstr/>
  </property>
  <property fmtid="{D5CDD505-2E9C-101B-9397-08002B2CF9AE}" pid="21" name="MediaServiceImageTags">
    <vt:lpwstr/>
  </property>
</Properties>
</file>