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2"/>
  <workbookPr/>
  <mc:AlternateContent xmlns:mc="http://schemas.openxmlformats.org/markup-compatibility/2006">
    <mc:Choice Requires="x15">
      <x15ac:absPath xmlns:x15ac="http://schemas.microsoft.com/office/spreadsheetml/2010/11/ac" url="https://sscnz.sharepoint.com/sites/IES-SP/OpenGovernment/Official Information (was access to info)/Official Information Work Programme/Statistics/Agency Statistics Returns - December 2020/"/>
    </mc:Choice>
  </mc:AlternateContent>
  <xr:revisionPtr revIDLastSave="0" documentId="8_{C96A25DA-6CCF-42A3-BBDF-03F0C0FEA51B}" xr6:coauthVersionLast="47" xr6:coauthVersionMax="47" xr10:uidLastSave="{00000000-0000-0000-0000-000000000000}"/>
  <bookViews>
    <workbookView xWindow="-107" yWindow="-107" windowWidth="19450" windowHeight="11820" firstSheet="1" activeTab="1" xr2:uid="{00000000-000D-0000-FFFF-FFFF00000000}"/>
  </bookViews>
  <sheets>
    <sheet name="Contents" sheetId="4" r:id="rId1"/>
    <sheet name="OIA Statistics" sheetId="3" r:id="rId2"/>
    <sheet name="Police and NZDF" sheetId="6" r:id="rId3"/>
  </sheets>
  <definedNames>
    <definedName name="_xlnm.Print_Area" localSheetId="0">Contents!$A$1:$B$18</definedName>
    <definedName name="_xlnm.Print_Area" localSheetId="1">'OIA Statistics'!$A$1:$H$147</definedName>
    <definedName name="_xlnm.Print_Area" localSheetId="2">'Police and NZDF'!$A$1:$L$19</definedName>
    <definedName name="_xlnm.Print_Titles" localSheetId="1">'OIA Statistics'!$1:$8</definedName>
    <definedName name="_xlnm.Print_Titles" localSheetId="2">'Police and NZDF'!$1:$8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6" i="3" l="1"/>
  <c r="G136" i="3"/>
  <c r="F4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4" i="3"/>
  <c r="J45" i="3"/>
  <c r="J46" i="3"/>
  <c r="J47" i="3"/>
  <c r="J50" i="3"/>
  <c r="J51" i="3"/>
  <c r="J52" i="3"/>
  <c r="J53" i="3"/>
  <c r="J54" i="3"/>
  <c r="J55" i="3"/>
  <c r="J56" i="3"/>
  <c r="J57" i="3"/>
  <c r="J58" i="3"/>
  <c r="J59" i="3"/>
  <c r="J60" i="3"/>
  <c r="J61" i="3"/>
  <c r="J62" i="3"/>
  <c r="J63" i="3"/>
  <c r="J64" i="3"/>
  <c r="J65" i="3"/>
  <c r="J66" i="3"/>
  <c r="J67" i="3"/>
  <c r="J68" i="3"/>
  <c r="J69" i="3"/>
  <c r="J70" i="3"/>
  <c r="J71" i="3"/>
  <c r="J72" i="3"/>
  <c r="J73" i="3"/>
  <c r="J74" i="3"/>
  <c r="J75" i="3"/>
  <c r="J78" i="3"/>
  <c r="J79" i="3"/>
  <c r="J80" i="3"/>
  <c r="J81" i="3"/>
  <c r="J82" i="3"/>
  <c r="J83" i="3"/>
  <c r="J84" i="3"/>
  <c r="J85" i="3"/>
  <c r="J86" i="3"/>
  <c r="J87" i="3"/>
  <c r="J88" i="3"/>
  <c r="J89" i="3"/>
  <c r="J90" i="3"/>
  <c r="J91" i="3"/>
  <c r="J92" i="3"/>
  <c r="J93" i="3"/>
  <c r="J94" i="3"/>
  <c r="J95" i="3"/>
  <c r="J96" i="3"/>
  <c r="J97" i="3"/>
  <c r="J100" i="3"/>
  <c r="J101" i="3"/>
  <c r="J102" i="3"/>
  <c r="J103" i="3"/>
  <c r="J104" i="3"/>
  <c r="J105" i="3"/>
  <c r="J106" i="3"/>
  <c r="J107" i="3"/>
  <c r="J108" i="3"/>
  <c r="J109" i="3"/>
  <c r="J110" i="3"/>
  <c r="J111" i="3"/>
  <c r="J112" i="3"/>
  <c r="J113" i="3"/>
  <c r="J114" i="3"/>
  <c r="J115" i="3"/>
  <c r="J118" i="3"/>
  <c r="J119" i="3"/>
  <c r="J120" i="3"/>
  <c r="J121" i="3"/>
  <c r="J122" i="3"/>
  <c r="J123" i="3"/>
  <c r="J124" i="3"/>
  <c r="J125" i="3"/>
  <c r="J126" i="3"/>
  <c r="J127" i="3"/>
  <c r="J128" i="3"/>
  <c r="J129" i="3"/>
  <c r="J130" i="3"/>
  <c r="J131" i="3"/>
  <c r="J132" i="3"/>
  <c r="J133" i="3"/>
  <c r="J134" i="3"/>
  <c r="J135" i="3"/>
</calcChain>
</file>

<file path=xl/sharedStrings.xml><?xml version="1.0" encoding="utf-8"?>
<sst xmlns="http://schemas.openxmlformats.org/spreadsheetml/2006/main" count="542" uniqueCount="186">
  <si>
    <t>OIA requests completed
 1 July  - 31 December 2020</t>
  </si>
  <si>
    <t>www.publicservice.govt.nz</t>
  </si>
  <si>
    <t xml:space="preserve"> </t>
  </si>
  <si>
    <t>Technical notes</t>
  </si>
  <si>
    <t xml:space="preserve">Time period </t>
  </si>
  <si>
    <t>1 July 2020 - 31 December 2020</t>
  </si>
  <si>
    <t>Agencies covered</t>
  </si>
  <si>
    <t>Agencies covered include all government departments and statutory Crown entities to which the OIA applies. The non-Public Service departments subject to the OIA, New Zealand Defence Force and New Zealand Police, are reported separately in this document.</t>
  </si>
  <si>
    <t>Collection of data</t>
  </si>
  <si>
    <t>Agencies were asked to report: 
1) the number of OIA requests (including requests subsequently transferred to another agency) that were completed during the period. This definition of an OIA request is unchanged from that used with previous statistics releases. 
2) the extent to which responses were provided within legislated timeframes. Legislated timeframes under the OIA require agencies to respond to requests as soon as reasonably practicable and within 20 working days, but also allow for the extension of response times under certain circumstances.
3) the number of responses to OIA requests that were published on their websites during the period. Only published OIA responses have been included in this statistic; other proactively released information published on agency websites is not included. 
4) the number of complaints advised by the Office of the Ombudsman to the agency during the period. This may differ to the complaints data provided by the Office of the Ombudsman due to differences in timing between the two sets of data and because not all complaints to the Ombudsman are notified to agencies. Some notifications may relate to requests made in previous reporting periods. 
5) the number of final opinions issued against the agency by the Ombudsman during the period. This statistic reports the number of complaints for which the Ombudsman's investigation reported that the agency was deficient in its handling of an OIA request. Some of these findings relate to requests received in previous reporting periods.  </t>
  </si>
  <si>
    <t>Comparability of data</t>
  </si>
  <si>
    <t>Agencies handle a wide variety in number, complexity, and size of OIA requests, and also have differing arrangements for processing requests. Agencies were asked to provide statistics using the same definition, yet figures may not be directly comparable. For example, figures may either include or exclude requests that are: transferred to another agency; received as less formal information requests, or; responded to, in full and immediately, at the time of the request.</t>
  </si>
  <si>
    <r>
      <t>Official Information Act (OIA) statistics by agency - Departments and Statutory Crown entities</t>
    </r>
    <r>
      <rPr>
        <b/>
        <vertAlign val="superscript"/>
        <sz val="11"/>
        <color rgb="FF091D31"/>
        <rFont val="Source Sans Pro"/>
        <family val="2"/>
      </rPr>
      <t xml:space="preserve"> (1)</t>
    </r>
  </si>
  <si>
    <t>Agency type</t>
  </si>
  <si>
    <r>
      <t xml:space="preserve">OIA requests completed
 1 July  - 31 December 2020 </t>
    </r>
    <r>
      <rPr>
        <b/>
        <vertAlign val="superscript"/>
        <sz val="11"/>
        <color rgb="FF091D31"/>
        <rFont val="Source Sans Pro"/>
        <family val="2"/>
      </rPr>
      <t>(2)</t>
    </r>
  </si>
  <si>
    <t>OIA requests
completed within
legislated timeframe</t>
  </si>
  <si>
    <r>
      <t xml:space="preserve">OIA request responses published on the agency website </t>
    </r>
    <r>
      <rPr>
        <b/>
        <vertAlign val="superscript"/>
        <sz val="11"/>
        <color rgb="FF091D31"/>
        <rFont val="Source Sans Pro"/>
        <family val="2"/>
      </rPr>
      <t>(3)</t>
    </r>
  </si>
  <si>
    <r>
      <t xml:space="preserve">Ombudsman complaints notified to the agency </t>
    </r>
    <r>
      <rPr>
        <b/>
        <vertAlign val="superscript"/>
        <sz val="11"/>
        <color rgb="FF091D31"/>
        <rFont val="Source Sans Pro"/>
        <family val="2"/>
      </rPr>
      <t>(4)</t>
    </r>
  </si>
  <si>
    <r>
      <t xml:space="preserve">Final opinions issued by Ombudsman against the agency </t>
    </r>
    <r>
      <rPr>
        <b/>
        <vertAlign val="superscript"/>
        <sz val="11"/>
        <color rgb="FF091D31"/>
        <rFont val="Source Sans Pro"/>
        <family val="2"/>
      </rPr>
      <t>(5)</t>
    </r>
  </si>
  <si>
    <t>Agency</t>
  </si>
  <si>
    <t>Number</t>
  </si>
  <si>
    <t>Percent</t>
  </si>
  <si>
    <t>Public Service Departments</t>
  </si>
  <si>
    <t>Crown Law Office</t>
  </si>
  <si>
    <t>Department of Conservation</t>
  </si>
  <si>
    <t>Department of Corrections</t>
  </si>
  <si>
    <t>Department of Internal Affairs</t>
  </si>
  <si>
    <t>Department of the Prime Minister and Cabinet</t>
  </si>
  <si>
    <r>
      <t>Education Review Office</t>
    </r>
    <r>
      <rPr>
        <vertAlign val="superscript"/>
        <sz val="11"/>
        <rFont val="Source Sans Pro"/>
        <family val="2"/>
      </rPr>
      <t>(6)</t>
    </r>
  </si>
  <si>
    <t>Education Review Office</t>
  </si>
  <si>
    <t>Government Communications Security Bureau</t>
  </si>
  <si>
    <t>Inland Revenue Department</t>
  </si>
  <si>
    <t>Land Information New Zealand</t>
  </si>
  <si>
    <t>Ministry for Culture and Heritage</t>
  </si>
  <si>
    <t>Ministry for Pacific Peoples</t>
  </si>
  <si>
    <t>Ministry for Primary Industries</t>
  </si>
  <si>
    <t>Ministry for the Environment</t>
  </si>
  <si>
    <t>Manatū Wāhine Ministry for Women</t>
  </si>
  <si>
    <t>Ministry for Women</t>
  </si>
  <si>
    <t>Ministry of Business, Innovation and Employment</t>
  </si>
  <si>
    <t>Ministry of Defence</t>
  </si>
  <si>
    <t>Ministry of Education</t>
  </si>
  <si>
    <t>Ministry of Foreign Affairs and Trade</t>
  </si>
  <si>
    <t>Ministry of Health</t>
  </si>
  <si>
    <t>Te Tūāpapa Kura Kāinga-Ministry of Housing and Urban Development</t>
  </si>
  <si>
    <t>Ministry of Housing and Urban Development</t>
  </si>
  <si>
    <t>Ministry of Justice</t>
  </si>
  <si>
    <r>
      <t>Ministry of Māori Development-Te Puni Kōkiri</t>
    </r>
    <r>
      <rPr>
        <vertAlign val="superscript"/>
        <sz val="11"/>
        <rFont val="Source Sans Pro"/>
        <family val="2"/>
      </rPr>
      <t>(7)</t>
    </r>
  </si>
  <si>
    <t>Ministry of Maori Development-Te Puni Kokiri</t>
  </si>
  <si>
    <t>Ministry of Social Development</t>
  </si>
  <si>
    <t>Ministry of Transport</t>
  </si>
  <si>
    <t>New Zealand Customs Service</t>
  </si>
  <si>
    <t>New Zealand Security Intelligence Service</t>
  </si>
  <si>
    <t>Oranga Tamariki, Ministry for Children</t>
  </si>
  <si>
    <t>Oranga Tamariki-Ministry for Children</t>
  </si>
  <si>
    <t>Serious Fraud Office</t>
  </si>
  <si>
    <t>Statistics New Zealand</t>
  </si>
  <si>
    <t>Te Kāhui Whakamana Rua Tekau mā Iwa-Pike River Recovery Agency</t>
  </si>
  <si>
    <t>Te Kahui Whakamana Rua Tekau ma Iwa-Pike River Recovery Agency</t>
  </si>
  <si>
    <t>Te Kawa Mataaho Public Service Commission</t>
  </si>
  <si>
    <t>The Treasury</t>
  </si>
  <si>
    <t/>
  </si>
  <si>
    <t>Departmental Agencies</t>
  </si>
  <si>
    <t>Cancer Control Agency</t>
  </si>
  <si>
    <t>National Emergency Management Agency, NEMA</t>
  </si>
  <si>
    <t>National Emergency Management Agency</t>
  </si>
  <si>
    <t>Office for Maori Crown Relations-Te Arawhiti</t>
  </si>
  <si>
    <t>Social Wellbeing Agency</t>
  </si>
  <si>
    <t>Statutory Crown entities - Crown agents (excluding DHBs)</t>
  </si>
  <si>
    <t>Accident Compensation Corporation</t>
  </si>
  <si>
    <t>Callaghan Innovation</t>
  </si>
  <si>
    <t>Civil Aviation Authority of New Zealand</t>
  </si>
  <si>
    <r>
      <t>Earthquake Commission</t>
    </r>
    <r>
      <rPr>
        <vertAlign val="superscript"/>
        <sz val="11"/>
        <rFont val="Source Sans Pro"/>
        <family val="2"/>
      </rPr>
      <t>(8)</t>
    </r>
  </si>
  <si>
    <t>Earthquake Commission</t>
  </si>
  <si>
    <t>Education New Zealand</t>
  </si>
  <si>
    <t>Energy Efficiency and Conservation Authority</t>
  </si>
  <si>
    <t>Environmental Protection Authority</t>
  </si>
  <si>
    <t>Fire and Emergency New Zealand</t>
  </si>
  <si>
    <t>Health Promotion Agency</t>
  </si>
  <si>
    <t>Health Quality and Safety Commission</t>
  </si>
  <si>
    <t>Health Research Council of New Zealand</t>
  </si>
  <si>
    <t>Kāinga Ora–Homes and Communities</t>
  </si>
  <si>
    <t>Kainga Ora–Homes and Communities</t>
  </si>
  <si>
    <t>Maritime New Zealand</t>
  </si>
  <si>
    <t>New Zealand Antarctic Institute</t>
  </si>
  <si>
    <t>New Zealand Blood Service</t>
  </si>
  <si>
    <t>New Zealand Qualifications Authority</t>
  </si>
  <si>
    <t>New Zealand Tourism Board</t>
  </si>
  <si>
    <t>New Zealand Trade and Enterprise</t>
  </si>
  <si>
    <t>Waka Kotahi New Zealand Transport Agency</t>
  </si>
  <si>
    <t>New Zealand Transport Agency</t>
  </si>
  <si>
    <t>New Zealand Walking Access Commission</t>
  </si>
  <si>
    <t>Pharmaceutical Management Agency, PHARMAC</t>
  </si>
  <si>
    <t>Real Estate Agents Authority</t>
  </si>
  <si>
    <t>Social Workers Registration Board</t>
  </si>
  <si>
    <t>Sport and Recreation New Zealand, Sport New Zealand</t>
  </si>
  <si>
    <t>Tertiary Education Commission</t>
  </si>
  <si>
    <t>WorkSafe New Zealand</t>
  </si>
  <si>
    <t>Statutory Crown entities - District Health Boards (DHB)</t>
  </si>
  <si>
    <t>Auckland District Health Board</t>
  </si>
  <si>
    <t>Bay of Plenty District Health Board</t>
  </si>
  <si>
    <t>Canterbury District Health Board</t>
  </si>
  <si>
    <t>Capital and Coast District Health Board</t>
  </si>
  <si>
    <t>Counties Manukau District Health Board</t>
  </si>
  <si>
    <t>Hawke's Bay District Health Board</t>
  </si>
  <si>
    <t>Hutt Valley District Health Board</t>
  </si>
  <si>
    <t>Lakes District Health Board</t>
  </si>
  <si>
    <t>MidCentral District Health Board</t>
  </si>
  <si>
    <t>Nelson Marlborough District Health Board</t>
  </si>
  <si>
    <t>Northland District Health Board</t>
  </si>
  <si>
    <t>South Canterbury District Health Board</t>
  </si>
  <si>
    <t>Southern District Health Board</t>
  </si>
  <si>
    <t>Tairāwhiti District Health Board</t>
  </si>
  <si>
    <t>Tairawhiti District Health Board</t>
  </si>
  <si>
    <t>Taranaki District Health Board</t>
  </si>
  <si>
    <t>Waikato District Health Board</t>
  </si>
  <si>
    <t>Wairarapa District Health Board</t>
  </si>
  <si>
    <t>Waitematā District Health Board</t>
  </si>
  <si>
    <t>Waitemata District Health Board</t>
  </si>
  <si>
    <t>West Coast District Health Board</t>
  </si>
  <si>
    <t>Whanganui District Health Board</t>
  </si>
  <si>
    <t>Statutory Crown entities - autonomous Crown entities</t>
  </si>
  <si>
    <t>Accreditation Council</t>
  </si>
  <si>
    <t>Arts Council of New Zealand Toi Aotearoa, Creative NZ</t>
  </si>
  <si>
    <t>Broadcasting Commission, NZ On Air</t>
  </si>
  <si>
    <t>Government Superannuation Fund Authority</t>
  </si>
  <si>
    <t>Guardians of New Zealand Superannuation</t>
  </si>
  <si>
    <t>Heritage New Zealand Pouhere Taonga</t>
  </si>
  <si>
    <t>Museum of New Zealand Te Papa Tongarewa Board</t>
  </si>
  <si>
    <t>New Zealand Artificial Limb Service</t>
  </si>
  <si>
    <t>New Zealand Film Commission</t>
  </si>
  <si>
    <t>New Zealand Infrastructure Commission/Te Waihanga</t>
  </si>
  <si>
    <t>New Zealand Lotteries Commission</t>
  </si>
  <si>
    <t>New Zealand Symphony Orchestra</t>
  </si>
  <si>
    <t>Public Trust</t>
  </si>
  <si>
    <t>Retirement Commissioner, Commission for Financial Capability</t>
  </si>
  <si>
    <t>Te Māngai Pāho (Māori Broadcasting Funding Agency)</t>
  </si>
  <si>
    <t>Te Reo Whakapuaki Irirangi, Te Mangai Paho (Maori Broadcasting Funding Agency)</t>
  </si>
  <si>
    <t>Te Taura Whiri i te Reo Māori (Māori Language Commission)</t>
  </si>
  <si>
    <t>Te Taura Whiri i te Reo Maori (Maori Language Commission)</t>
  </si>
  <si>
    <t>Statutory Crown entities - independent Crown entities</t>
  </si>
  <si>
    <t>Broadcasting Standards Authority</t>
  </si>
  <si>
    <t>Children's Commissioner</t>
  </si>
  <si>
    <t>Climate Change Commission</t>
  </si>
  <si>
    <t>Commerce Commission</t>
  </si>
  <si>
    <t>Criminal Cases Review Commission</t>
  </si>
  <si>
    <t>Drug Free Sport New Zealand</t>
  </si>
  <si>
    <t>Electoral Commission</t>
  </si>
  <si>
    <t>Electricity Authority</t>
  </si>
  <si>
    <t>External Reporting Board</t>
  </si>
  <si>
    <t>Financial Markets Authority</t>
  </si>
  <si>
    <t>Health and Disability Commissioner</t>
  </si>
  <si>
    <t>Human Rights Commission</t>
  </si>
  <si>
    <t>Te Aka Matua o te Ture | Law Commission</t>
  </si>
  <si>
    <t>Law Commission</t>
  </si>
  <si>
    <t>New Zealand Productivity Commission</t>
  </si>
  <si>
    <t>Office of Film and Literature Classification</t>
  </si>
  <si>
    <t>Privacy Commissioner</t>
  </si>
  <si>
    <t>Takeovers Panel</t>
  </si>
  <si>
    <t>Transport Accident Investigation Commission</t>
  </si>
  <si>
    <t>1.</t>
  </si>
  <si>
    <t>These statistics do not include New Zealand Defence Force and New Zealand Police, the non-Public Service departments subject to the OIA, which are reported separately in this document.</t>
  </si>
  <si>
    <t>2.</t>
  </si>
  <si>
    <t>Agency practices can vary but generally a request should be logged and counted in an agency’s statistics when “it requires considered application of the provisions of the Official Information Act 1982”.</t>
  </si>
  <si>
    <t>3.</t>
  </si>
  <si>
    <t>Some agencies take a proactive approach to releasing information that may be the subject of an OIA request. These proactive releases are not counted here as published responses to OIA requests.    </t>
  </si>
  <si>
    <t>4.</t>
  </si>
  <si>
    <t xml:space="preserve">These numbers may differ to the complaints data provided by the Office of the Ombudsman due to differences in timing between the two sets of data and because not all complaints to the Ombudsman are notified to agencies. Some notifications may relate to requests made in previous reporting periods. </t>
  </si>
  <si>
    <t>5.</t>
  </si>
  <si>
    <r>
      <t>This statistic can include final opinions issued by the Ombudsman</t>
    </r>
    <r>
      <rPr>
        <b/>
        <sz val="10"/>
        <color rgb="FFFF0000"/>
        <rFont val="Source Sans Pro"/>
        <family val="2"/>
      </rPr>
      <t xml:space="preserve"> </t>
    </r>
    <r>
      <rPr>
        <sz val="10"/>
        <rFont val="Source Sans Pro"/>
        <family val="2"/>
      </rPr>
      <t>during the current reporting period that relate to complaints from previous reporting periods. Note that not all notified investigations result in final opinions, as they can be discontinued. The full set of data on complaints received by the Office of the Ombudsman, and the outcome for each, can be found at: https://www.ombudsman.parliament.nz/resources?f%5B0%5D=category%3A1989.</t>
    </r>
  </si>
  <si>
    <t>6.</t>
  </si>
  <si>
    <t xml:space="preserve">ERO's usual OIA response publishing schedule was interrupted by COVID-19 lockdowns last year. Affected responses from 2020 were uploaded in early 2021.   </t>
  </si>
  <si>
    <t>7.</t>
  </si>
  <si>
    <t xml:space="preserve">The OIA statistics reported by Te Puni Kōkiri up to December 2018 included ministerial OIA requests. Since January 2019 only requests responded to by Te Puni Kōkiri have been included. </t>
  </si>
  <si>
    <t>8.</t>
  </si>
  <si>
    <t>From July to December 2020 EQC received a higher than normal number of requests. This was a direct result of the On-Sold campaign that was run earlier in 2020. This campaign encouraged customers to ask for property information when purchasing a property. These requests for property information were considered under the Official Information Act and are therefore included in the final number of requests received. Note EQC publishes monthly OIA updates as part of its Performance Dashboard at: https://www.eqc.govt.nz/about-eqc/our-publications/performance-reports.</t>
  </si>
  <si>
    <t>Source: Te Kawa Mataaho Public Service Commission</t>
  </si>
  <si>
    <t>Official Information Act (OIA) statistics by agency - Non-Public Service Departments</t>
  </si>
  <si>
    <r>
      <t xml:space="preserve">OIA request responses published on the agency website </t>
    </r>
    <r>
      <rPr>
        <b/>
        <vertAlign val="superscript"/>
        <sz val="11"/>
        <color rgb="FF091D31"/>
        <rFont val="Source Sans Pro"/>
        <family val="2"/>
      </rPr>
      <t>(2)</t>
    </r>
  </si>
  <si>
    <r>
      <t xml:space="preserve">Ombudsman complaints notified to the agency </t>
    </r>
    <r>
      <rPr>
        <b/>
        <vertAlign val="superscript"/>
        <sz val="11"/>
        <color rgb="FF091D31"/>
        <rFont val="Source Sans Pro"/>
        <family val="2"/>
      </rPr>
      <t>(3)</t>
    </r>
  </si>
  <si>
    <r>
      <t xml:space="preserve">Final opinions issued by Ombudsman against the agency </t>
    </r>
    <r>
      <rPr>
        <b/>
        <vertAlign val="superscript"/>
        <sz val="11"/>
        <color rgb="FF091D31"/>
        <rFont val="Source Sans Pro"/>
        <family val="2"/>
      </rPr>
      <t>(4)</t>
    </r>
  </si>
  <si>
    <t>Non-Public Service Departments</t>
  </si>
  <si>
    <r>
      <t>New Zealand Defence Force</t>
    </r>
    <r>
      <rPr>
        <vertAlign val="superscript"/>
        <sz val="11"/>
        <rFont val="Source Sans Pro"/>
        <family val="2"/>
      </rPr>
      <t>(5)</t>
    </r>
  </si>
  <si>
    <t>New Zealand Defence Force</t>
  </si>
  <si>
    <t>New Zealand Police</t>
  </si>
  <si>
    <t>The increase in requests completed by NZDF reflects the inclusion of responses to requests for personnel files.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</si>
</sst>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1409]d\ mmmm\ yyyy;@"/>
    <numFmt numFmtId="166" formatCode="#,##0_);&quot;(&quot;#,##0&quot;)&quot;;&quot;-&quot;_)"/>
    <numFmt numFmtId="167" formatCode="0.0%"/>
  </numFmts>
  <fonts count="20">
    <font>
      <sz val="11"/>
      <color theme="1"/>
      <name val="Calibri"/>
      <family val="2"/>
      <scheme val="minor"/>
    </font>
    <font>
      <sz val="10"/>
      <color theme="1"/>
      <name val="Arial Mäori"/>
      <family val="2"/>
    </font>
    <font>
      <u/>
      <sz val="11"/>
      <color theme="10"/>
      <name val="Calibri"/>
      <family val="2"/>
      <scheme val="minor"/>
    </font>
    <font>
      <vertAlign val="superscript"/>
      <sz val="11"/>
      <name val="Source Sans Pro"/>
      <family val="2"/>
    </font>
    <font>
      <b/>
      <sz val="10"/>
      <color rgb="FFFF0000"/>
      <name val="Source Sans Pro"/>
      <family val="2"/>
    </font>
    <font>
      <sz val="10"/>
      <name val="Source Sans Pro"/>
      <family val="2"/>
    </font>
    <font>
      <b/>
      <sz val="12"/>
      <color rgb="FFFF0000"/>
      <name val="Source Sans Pro"/>
      <family val="2"/>
    </font>
    <font>
      <sz val="11"/>
      <name val="Source Sans Pro"/>
      <family val="2"/>
    </font>
    <font>
      <b/>
      <sz val="11"/>
      <name val="Source Sans Pro"/>
      <family val="2"/>
    </font>
    <font>
      <sz val="11"/>
      <color theme="1"/>
      <name val="Source Sans Pro"/>
      <family val="2"/>
    </font>
    <font>
      <u/>
      <sz val="11"/>
      <color theme="10"/>
      <name val="Source Sans Pro"/>
      <family val="2"/>
    </font>
    <font>
      <b/>
      <sz val="11"/>
      <color rgb="FFFF0000"/>
      <name val="Source Sans Pro"/>
      <family val="2"/>
    </font>
    <font>
      <b/>
      <sz val="11"/>
      <color rgb="FF091D31"/>
      <name val="Source Sans Pro"/>
      <family val="2"/>
    </font>
    <font>
      <b/>
      <sz val="11"/>
      <color theme="1"/>
      <name val="Source Sans Pro"/>
      <family val="2"/>
    </font>
    <font>
      <b/>
      <vertAlign val="superscript"/>
      <sz val="11"/>
      <color rgb="FF091D31"/>
      <name val="Source Sans Pro"/>
      <family val="2"/>
    </font>
    <font>
      <sz val="10"/>
      <color rgb="FF091D31"/>
      <name val="Source Sans Pro"/>
      <family val="2"/>
    </font>
    <font>
      <sz val="11"/>
      <color rgb="FF091D31"/>
      <name val="Source Sans Pro"/>
      <family val="2"/>
    </font>
    <font>
      <sz val="11"/>
      <name val="Source Sans Pro"/>
      <family val="2"/>
    </font>
    <font>
      <b/>
      <sz val="11"/>
      <name val="Source Sans Pro"/>
      <family val="2"/>
    </font>
    <font>
      <b/>
      <sz val="11"/>
      <color rgb="FF452778"/>
      <name val="Source Sans Pro"/>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tint="-0.24994659260841701"/>
      </bottom>
      <diagonal/>
    </border>
    <border>
      <left/>
      <right/>
      <top style="thin">
        <color auto="1"/>
      </top>
      <bottom/>
      <diagonal/>
    </border>
    <border>
      <left/>
      <right/>
      <top/>
      <bottom style="thin">
        <color indexed="64"/>
      </bottom>
      <diagonal/>
    </border>
    <border>
      <left/>
      <right/>
      <top style="thin">
        <color rgb="FFBFBFBF"/>
      </top>
      <bottom/>
      <diagonal/>
    </border>
    <border>
      <left/>
      <right/>
      <top style="thin">
        <color rgb="FFBFBFBF"/>
      </top>
      <bottom style="thin">
        <color rgb="FFBFBFBF"/>
      </bottom>
      <diagonal/>
    </border>
  </borders>
  <cellStyleXfs count="3">
    <xf numFmtId="0" fontId="0" fillId="0" borderId="0"/>
    <xf numFmtId="0" fontId="1" fillId="0" borderId="0"/>
    <xf numFmtId="0" fontId="2" fillId="0" borderId="0" applyNumberFormat="0" applyFill="0" applyBorder="0" applyAlignment="0" applyProtection="0"/>
  </cellStyleXfs>
  <cellXfs count="89">
    <xf numFmtId="0" fontId="0" fillId="0" borderId="0" xfId="0"/>
    <xf numFmtId="0" fontId="8" fillId="0" borderId="0" xfId="0" applyFont="1" applyAlignment="1">
      <alignment vertical="center" wrapText="1"/>
    </xf>
    <xf numFmtId="0" fontId="8" fillId="0" borderId="0" xfId="0" applyFont="1" applyAlignment="1">
      <alignment horizontal="left" vertical="center"/>
    </xf>
    <xf numFmtId="0" fontId="7" fillId="0" borderId="0" xfId="0" applyFont="1" applyAlignment="1">
      <alignment horizontal="left" vertical="center" wrapText="1"/>
    </xf>
    <xf numFmtId="0" fontId="8" fillId="0" borderId="1" xfId="0" applyFont="1" applyBorder="1" applyAlignment="1">
      <alignment horizontal="left"/>
    </xf>
    <xf numFmtId="0" fontId="7" fillId="0" borderId="1" xfId="0" applyFont="1" applyBorder="1" applyAlignment="1">
      <alignment horizontal="left" wrapText="1"/>
    </xf>
    <xf numFmtId="0" fontId="8" fillId="0" borderId="1" xfId="0" applyFont="1" applyBorder="1" applyAlignment="1">
      <alignment horizontal="center" wrapText="1"/>
    </xf>
    <xf numFmtId="0" fontId="9" fillId="0" borderId="0" xfId="0" applyFont="1"/>
    <xf numFmtId="0" fontId="10" fillId="0" borderId="0" xfId="2" applyFont="1" applyAlignment="1">
      <alignment horizontal="left"/>
    </xf>
    <xf numFmtId="0" fontId="12" fillId="0" borderId="0" xfId="1" applyFont="1"/>
    <xf numFmtId="49" fontId="13" fillId="0" borderId="0" xfId="0" applyNumberFormat="1" applyFont="1" applyAlignment="1">
      <alignment horizontal="left" wrapText="1"/>
    </xf>
    <xf numFmtId="49" fontId="9" fillId="0" borderId="0" xfId="0" applyNumberFormat="1" applyFont="1" applyAlignment="1">
      <alignment horizontal="left" wrapText="1"/>
    </xf>
    <xf numFmtId="0" fontId="5" fillId="0" borderId="0" xfId="0" applyFont="1" applyAlignment="1">
      <alignment horizontal="left" vertical="top"/>
    </xf>
    <xf numFmtId="0" fontId="6" fillId="0" borderId="0" xfId="0" applyFont="1" applyAlignment="1">
      <alignment horizontal="left"/>
    </xf>
    <xf numFmtId="0" fontId="7" fillId="0" borderId="0" xfId="0" applyFont="1" applyAlignment="1">
      <alignment horizontal="left" wrapText="1"/>
    </xf>
    <xf numFmtId="0" fontId="7" fillId="0" borderId="0" xfId="0" applyFont="1" applyAlignment="1">
      <alignment wrapText="1"/>
    </xf>
    <xf numFmtId="0" fontId="8" fillId="0" borderId="0" xfId="0" applyFont="1" applyAlignment="1">
      <alignment horizontal="left"/>
    </xf>
    <xf numFmtId="0" fontId="12" fillId="0" borderId="0" xfId="0" applyFont="1" applyAlignment="1">
      <alignment horizontal="left"/>
    </xf>
    <xf numFmtId="0" fontId="12" fillId="0" borderId="0" xfId="0" applyFont="1" applyAlignment="1">
      <alignment horizontal="left" vertical="center"/>
    </xf>
    <xf numFmtId="0" fontId="8" fillId="0" borderId="0" xfId="0" applyFont="1" applyAlignment="1">
      <alignment horizontal="left" vertical="center" wrapText="1"/>
    </xf>
    <xf numFmtId="0" fontId="7" fillId="0" borderId="0" xfId="0" applyFont="1" applyAlignment="1">
      <alignment horizontal="center" wrapText="1"/>
    </xf>
    <xf numFmtId="3" fontId="7" fillId="0" borderId="0" xfId="0" applyNumberFormat="1" applyFont="1" applyAlignment="1">
      <alignment horizontal="right" wrapText="1" indent="1"/>
    </xf>
    <xf numFmtId="0" fontId="7" fillId="0" borderId="0" xfId="0" applyFont="1" applyAlignment="1">
      <alignment horizontal="right" wrapText="1" indent="1"/>
    </xf>
    <xf numFmtId="3" fontId="9" fillId="0" borderId="0" xfId="0" applyNumberFormat="1" applyFont="1"/>
    <xf numFmtId="164" fontId="9" fillId="0" borderId="0" xfId="0" applyNumberFormat="1" applyFont="1"/>
    <xf numFmtId="166" fontId="9" fillId="0" borderId="0" xfId="0" applyNumberFormat="1" applyFont="1"/>
    <xf numFmtId="49" fontId="5" fillId="0" borderId="0" xfId="0" applyNumberFormat="1" applyFont="1" applyAlignment="1">
      <alignment horizontal="right" vertical="top"/>
    </xf>
    <xf numFmtId="0" fontId="7" fillId="0" borderId="0" xfId="0" applyFont="1" applyAlignment="1">
      <alignment vertical="top" wrapText="1"/>
    </xf>
    <xf numFmtId="0" fontId="17" fillId="0" borderId="0" xfId="0" applyFont="1" applyAlignment="1">
      <alignment wrapText="1"/>
    </xf>
    <xf numFmtId="0" fontId="17" fillId="0" borderId="0" xfId="0" applyFont="1" applyAlignment="1">
      <alignment horizontal="left" wrapText="1"/>
    </xf>
    <xf numFmtId="0" fontId="18" fillId="0" borderId="0" xfId="0" applyFont="1" applyAlignment="1">
      <alignment horizontal="left"/>
    </xf>
    <xf numFmtId="0" fontId="17" fillId="0" borderId="0" xfId="0" applyFont="1" applyAlignment="1">
      <alignment vertical="top" wrapText="1"/>
    </xf>
    <xf numFmtId="0" fontId="17" fillId="0" borderId="4" xfId="0" applyFont="1" applyBorder="1" applyAlignment="1">
      <alignment wrapText="1"/>
    </xf>
    <xf numFmtId="0" fontId="17" fillId="0" borderId="4" xfId="0" applyFont="1" applyBorder="1" applyAlignment="1">
      <alignment horizontal="center" wrapText="1"/>
    </xf>
    <xf numFmtId="0" fontId="17" fillId="0" borderId="0" xfId="0" applyFont="1" applyAlignment="1">
      <alignment horizontal="center" wrapText="1"/>
    </xf>
    <xf numFmtId="0" fontId="18" fillId="0" borderId="0" xfId="0" applyFont="1" applyAlignment="1">
      <alignment vertical="center" wrapText="1"/>
    </xf>
    <xf numFmtId="0" fontId="19" fillId="0" borderId="0" xfId="0" applyFont="1" applyAlignment="1">
      <alignment horizontal="left"/>
    </xf>
    <xf numFmtId="0" fontId="8" fillId="0" borderId="6" xfId="0" applyFont="1" applyBorder="1" applyAlignment="1">
      <alignment horizontal="left"/>
    </xf>
    <xf numFmtId="0" fontId="7" fillId="0" borderId="6" xfId="0" applyFont="1" applyBorder="1" applyAlignment="1">
      <alignment horizontal="left" wrapText="1"/>
    </xf>
    <xf numFmtId="0" fontId="7" fillId="0" borderId="6" xfId="0" applyFont="1" applyBorder="1" applyAlignment="1">
      <alignment wrapText="1"/>
    </xf>
    <xf numFmtId="0" fontId="7" fillId="0" borderId="2" xfId="0" applyFont="1" applyBorder="1" applyAlignment="1">
      <alignment horizontal="left" vertical="center" wrapText="1"/>
    </xf>
    <xf numFmtId="3" fontId="0" fillId="0" borderId="8" xfId="0" applyNumberFormat="1" applyBorder="1"/>
    <xf numFmtId="164" fontId="0" fillId="0" borderId="8" xfId="0" applyNumberFormat="1" applyBorder="1"/>
    <xf numFmtId="166" fontId="0" fillId="0" borderId="8" xfId="0" applyNumberFormat="1" applyBorder="1"/>
    <xf numFmtId="0" fontId="5" fillId="0" borderId="0" xfId="0" applyFont="1" applyAlignment="1">
      <alignment horizontal="left" vertical="top" wrapText="1"/>
    </xf>
    <xf numFmtId="3" fontId="0" fillId="0" borderId="7" xfId="0" applyNumberFormat="1" applyBorder="1"/>
    <xf numFmtId="164" fontId="0" fillId="0" borderId="7" xfId="0" applyNumberFormat="1" applyBorder="1"/>
    <xf numFmtId="166" fontId="0" fillId="0" borderId="7" xfId="0" applyNumberFormat="1" applyBorder="1"/>
    <xf numFmtId="165" fontId="9" fillId="0" borderId="0" xfId="0" applyNumberFormat="1" applyFont="1"/>
    <xf numFmtId="0" fontId="12" fillId="0" borderId="5" xfId="0" applyFont="1" applyBorder="1" applyAlignment="1">
      <alignment horizontal="left" vertical="center"/>
    </xf>
    <xf numFmtId="0" fontId="8" fillId="0" borderId="5" xfId="0" applyFont="1" applyBorder="1" applyAlignment="1">
      <alignment horizontal="left" vertical="center" wrapText="1"/>
    </xf>
    <xf numFmtId="3" fontId="7" fillId="0" borderId="0" xfId="0" applyNumberFormat="1" applyFont="1" applyAlignment="1">
      <alignment wrapText="1"/>
    </xf>
    <xf numFmtId="166" fontId="7" fillId="0" borderId="0" xfId="0" applyNumberFormat="1" applyFont="1" applyAlignment="1">
      <alignment wrapText="1"/>
    </xf>
    <xf numFmtId="0" fontId="12" fillId="0" borderId="4" xfId="0" applyFont="1" applyBorder="1" applyAlignment="1">
      <alignment horizontal="left"/>
    </xf>
    <xf numFmtId="0" fontId="7" fillId="0" borderId="4" xfId="0" applyFont="1" applyBorder="1" applyAlignment="1">
      <alignment horizontal="left" wrapText="1"/>
    </xf>
    <xf numFmtId="166" fontId="7" fillId="0" borderId="4" xfId="0" applyNumberFormat="1" applyFont="1" applyBorder="1" applyAlignment="1">
      <alignment horizontal="center" wrapText="1"/>
    </xf>
    <xf numFmtId="167" fontId="7" fillId="0" borderId="4" xfId="0" applyNumberFormat="1" applyFont="1" applyBorder="1" applyAlignment="1">
      <alignment horizontal="center" wrapText="1"/>
    </xf>
    <xf numFmtId="0" fontId="7" fillId="0" borderId="4" xfId="0" applyFont="1" applyBorder="1" applyAlignment="1">
      <alignment horizontal="center" wrapText="1"/>
    </xf>
    <xf numFmtId="0" fontId="8" fillId="0" borderId="4" xfId="0" applyFont="1" applyBorder="1" applyAlignment="1">
      <alignment horizontal="left" vertical="center"/>
    </xf>
    <xf numFmtId="0" fontId="7" fillId="0" borderId="4"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7" fillId="0" borderId="3" xfId="0" applyFont="1" applyBorder="1" applyAlignment="1">
      <alignment horizontal="left" vertical="center" wrapText="1"/>
    </xf>
    <xf numFmtId="3" fontId="9" fillId="0" borderId="8" xfId="0" applyNumberFormat="1" applyFont="1" applyBorder="1"/>
    <xf numFmtId="164" fontId="9" fillId="0" borderId="8" xfId="0" applyNumberFormat="1" applyFont="1" applyBorder="1"/>
    <xf numFmtId="166" fontId="9" fillId="0" borderId="8" xfId="0" applyNumberFormat="1" applyFont="1" applyBorder="1"/>
    <xf numFmtId="0" fontId="8" fillId="0" borderId="3" xfId="0" applyFont="1" applyBorder="1" applyAlignment="1">
      <alignment horizontal="left"/>
    </xf>
    <xf numFmtId="0" fontId="7" fillId="0" borderId="3" xfId="0" applyFont="1" applyBorder="1" applyAlignment="1">
      <alignment horizontal="left" wrapText="1"/>
    </xf>
    <xf numFmtId="0" fontId="12" fillId="0" borderId="4" xfId="0" applyFont="1" applyBorder="1" applyAlignment="1">
      <alignment horizontal="left" vertical="center"/>
    </xf>
    <xf numFmtId="0" fontId="7" fillId="0" borderId="4" xfId="0" applyFont="1" applyBorder="1" applyAlignment="1">
      <alignment wrapText="1"/>
    </xf>
    <xf numFmtId="0" fontId="9" fillId="0" borderId="2" xfId="0" applyFont="1" applyBorder="1" applyAlignment="1">
      <alignment horizontal="left" vertical="center" wrapText="1"/>
    </xf>
    <xf numFmtId="49" fontId="15" fillId="0" borderId="0" xfId="0" applyNumberFormat="1" applyFont="1" applyAlignment="1">
      <alignment vertical="center"/>
    </xf>
    <xf numFmtId="0" fontId="5" fillId="0" borderId="0" xfId="0" applyFont="1" applyAlignment="1">
      <alignment vertical="top" wrapText="1"/>
    </xf>
    <xf numFmtId="0" fontId="11" fillId="2" borderId="0" xfId="0" applyFont="1" applyFill="1" applyAlignment="1">
      <alignment horizontal="left" vertical="center" wrapText="1"/>
    </xf>
    <xf numFmtId="0" fontId="5" fillId="0" borderId="0" xfId="0" applyFont="1" applyAlignment="1">
      <alignment horizontal="left" vertical="top" wrapText="1"/>
    </xf>
    <xf numFmtId="0" fontId="12" fillId="0" borderId="5" xfId="0" applyFont="1" applyBorder="1" applyAlignment="1">
      <alignment horizontal="center" vertical="center" wrapText="1"/>
    </xf>
    <xf numFmtId="0" fontId="12" fillId="0" borderId="0" xfId="0" applyFont="1" applyAlignment="1">
      <alignment horizontal="center" vertical="center" wrapText="1"/>
    </xf>
    <xf numFmtId="49" fontId="5" fillId="0" borderId="0" xfId="0" applyNumberFormat="1" applyFont="1" applyAlignment="1">
      <alignment vertical="center"/>
    </xf>
    <xf numFmtId="0" fontId="9" fillId="0" borderId="0" xfId="0" applyFont="1" applyAlignment="1">
      <alignment vertical="center"/>
    </xf>
    <xf numFmtId="49" fontId="15" fillId="0" borderId="0" xfId="0" applyNumberFormat="1" applyFont="1" applyAlignment="1">
      <alignment horizontal="left" vertical="center"/>
    </xf>
    <xf numFmtId="3" fontId="9" fillId="0" borderId="7" xfId="0" applyNumberFormat="1" applyFont="1" applyBorder="1" applyAlignment="1"/>
    <xf numFmtId="164" fontId="9" fillId="0" borderId="7" xfId="0" applyNumberFormat="1" applyFont="1" applyBorder="1" applyAlignment="1"/>
    <xf numFmtId="166" fontId="9" fillId="0" borderId="7" xfId="0" applyNumberFormat="1" applyFont="1" applyBorder="1" applyAlignment="1"/>
    <xf numFmtId="3" fontId="9" fillId="0" borderId="0" xfId="0" applyNumberFormat="1" applyFont="1" applyAlignment="1"/>
    <xf numFmtId="164" fontId="9" fillId="0" borderId="0" xfId="0" applyNumberFormat="1" applyFont="1" applyAlignment="1"/>
    <xf numFmtId="166" fontId="9" fillId="0" borderId="0" xfId="0" applyNumberFormat="1" applyFont="1" applyAlignment="1"/>
    <xf numFmtId="3" fontId="16" fillId="0" borderId="0" xfId="0" applyNumberFormat="1" applyFont="1" applyAlignment="1"/>
    <xf numFmtId="164" fontId="16" fillId="0" borderId="0" xfId="0" applyNumberFormat="1" applyFont="1" applyAlignment="1"/>
    <xf numFmtId="166" fontId="16" fillId="0" borderId="0" xfId="0" applyNumberFormat="1" applyFont="1" applyAlignment="1"/>
  </cellXfs>
  <cellStyles count="3">
    <cellStyle name="Hyperlink" xfId="2" builtinId="8"/>
    <cellStyle name="Normal" xfId="0" builtinId="0"/>
    <cellStyle name="Normal 2" xfId="1" xr:uid="{00000000-0005-0000-0000-000001000000}"/>
  </cellStyles>
  <dxfs count="1">
    <dxf>
      <font>
        <color rgb="FF9C0006"/>
      </font>
      <fill>
        <patternFill>
          <bgColor rgb="FFFFC7CE"/>
        </patternFill>
      </fill>
    </dxf>
  </dxfs>
  <tableStyles count="0" defaultTableStyle="TableStyleMedium2" defaultPivotStyle="PivotStyleLight16"/>
  <colors>
    <mruColors>
      <color rgb="FF091D31"/>
      <color rgb="FF4527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4360545</xdr:colOff>
      <xdr:row>0</xdr:row>
      <xdr:rowOff>0</xdr:rowOff>
    </xdr:from>
    <xdr:to>
      <xdr:col>1</xdr:col>
      <xdr:colOff>6610215</xdr:colOff>
      <xdr:row>0</xdr:row>
      <xdr:rowOff>761151</xdr:rowOff>
    </xdr:to>
    <xdr:pic>
      <xdr:nvPicPr>
        <xdr:cNvPr id="8" name="Picture 7">
          <a:extLst>
            <a:ext uri="{FF2B5EF4-FFF2-40B4-BE49-F238E27FC236}">
              <a16:creationId xmlns:a16="http://schemas.microsoft.com/office/drawing/2014/main" id="{43E5CBA9-5DE7-47DF-9672-00AB609A37BD}"/>
            </a:ext>
          </a:extLst>
        </xdr:cNvPr>
        <xdr:cNvPicPr>
          <a:picLocks noChangeAspect="1"/>
        </xdr:cNvPicPr>
      </xdr:nvPicPr>
      <xdr:blipFill>
        <a:blip xmlns:r="http://schemas.openxmlformats.org/officeDocument/2006/relationships" r:embed="rId1"/>
        <a:stretch>
          <a:fillRect/>
        </a:stretch>
      </xdr:blipFill>
      <xdr:spPr>
        <a:xfrm>
          <a:off x="4989195" y="0"/>
          <a:ext cx="2257290" cy="7611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1200150</xdr:colOff>
      <xdr:row>0</xdr:row>
      <xdr:rowOff>1</xdr:rowOff>
    </xdr:from>
    <xdr:to>
      <xdr:col>7</xdr:col>
      <xdr:colOff>1524000</xdr:colOff>
      <xdr:row>3</xdr:row>
      <xdr:rowOff>72246</xdr:rowOff>
    </xdr:to>
    <xdr:pic>
      <xdr:nvPicPr>
        <xdr:cNvPr id="3" name="Picture 2">
          <a:extLst>
            <a:ext uri="{FF2B5EF4-FFF2-40B4-BE49-F238E27FC236}">
              <a16:creationId xmlns:a16="http://schemas.microsoft.com/office/drawing/2014/main" id="{7E83B0AD-55FC-4F9A-8878-37977B583FD2}"/>
            </a:ext>
          </a:extLst>
        </xdr:cNvPr>
        <xdr:cNvPicPr>
          <a:picLocks noChangeAspect="1"/>
        </xdr:cNvPicPr>
      </xdr:nvPicPr>
      <xdr:blipFill>
        <a:blip xmlns:r="http://schemas.openxmlformats.org/officeDocument/2006/relationships" r:embed="rId1"/>
        <a:stretch>
          <a:fillRect/>
        </a:stretch>
      </xdr:blipFill>
      <xdr:spPr>
        <a:xfrm>
          <a:off x="12553950" y="1"/>
          <a:ext cx="1943100" cy="6704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529590</xdr:colOff>
      <xdr:row>0</xdr:row>
      <xdr:rowOff>20955</xdr:rowOff>
    </xdr:from>
    <xdr:to>
      <xdr:col>7</xdr:col>
      <xdr:colOff>836295</xdr:colOff>
      <xdr:row>3</xdr:row>
      <xdr:rowOff>47480</xdr:rowOff>
    </xdr:to>
    <xdr:pic>
      <xdr:nvPicPr>
        <xdr:cNvPr id="3" name="Picture 2">
          <a:extLst>
            <a:ext uri="{FF2B5EF4-FFF2-40B4-BE49-F238E27FC236}">
              <a16:creationId xmlns:a16="http://schemas.microsoft.com/office/drawing/2014/main" id="{7332B25F-EE6D-4881-B03B-8D85F3A4D911}"/>
            </a:ext>
          </a:extLst>
        </xdr:cNvPr>
        <xdr:cNvPicPr>
          <a:picLocks noChangeAspect="1"/>
        </xdr:cNvPicPr>
      </xdr:nvPicPr>
      <xdr:blipFill>
        <a:blip xmlns:r="http://schemas.openxmlformats.org/officeDocument/2006/relationships" r:embed="rId1"/>
        <a:stretch>
          <a:fillRect/>
        </a:stretch>
      </xdr:blipFill>
      <xdr:spPr>
        <a:xfrm>
          <a:off x="11864340" y="20955"/>
          <a:ext cx="1925955" cy="672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ublicservice.govt.nz/"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1"/>
  <sheetViews>
    <sheetView zoomScaleNormal="100" workbookViewId="0">
      <selection activeCell="A8" sqref="A8"/>
    </sheetView>
  </sheetViews>
  <sheetFormatPr defaultColWidth="9.140625" defaultRowHeight="13.5"/>
  <cols>
    <col min="1" max="1" width="12.42578125" style="7" bestFit="1" customWidth="1" collapsed="1"/>
    <col min="2" max="2" width="101.85546875" style="7" customWidth="1" collapsed="1"/>
    <col min="3" max="5" width="9.140625" style="7" collapsed="1"/>
    <col min="6" max="6" width="10.5703125" style="7" customWidth="1" collapsed="1"/>
    <col min="7" max="16384" width="9.140625" style="7" collapsed="1"/>
  </cols>
  <sheetData>
    <row r="1" spans="1:2" ht="61.9" customHeight="1">
      <c r="A1" s="73"/>
      <c r="B1" s="73"/>
    </row>
    <row r="2" spans="1:2" ht="14.1" customHeight="1">
      <c r="A2" s="9" t="s">
        <v>0</v>
      </c>
    </row>
    <row r="4" spans="1:2">
      <c r="A4" s="48">
        <v>44259</v>
      </c>
    </row>
    <row r="5" spans="1:2">
      <c r="A5" s="8" t="s">
        <v>1</v>
      </c>
    </row>
    <row r="6" spans="1:2">
      <c r="A6" s="7" t="s">
        <v>2</v>
      </c>
    </row>
    <row r="7" spans="1:2" ht="14.1">
      <c r="A7" s="9" t="s">
        <v>3</v>
      </c>
    </row>
    <row r="8" spans="1:2" ht="14.1">
      <c r="B8" s="10" t="s">
        <v>4</v>
      </c>
    </row>
    <row r="9" spans="1:2">
      <c r="B9" s="11" t="s">
        <v>5</v>
      </c>
    </row>
    <row r="10" spans="1:2">
      <c r="B10" s="11"/>
    </row>
    <row r="11" spans="1:2" ht="14.1">
      <c r="B11" s="10" t="s">
        <v>6</v>
      </c>
    </row>
    <row r="12" spans="1:2" ht="51.75" customHeight="1">
      <c r="B12" s="11" t="s">
        <v>7</v>
      </c>
    </row>
    <row r="13" spans="1:2">
      <c r="B13" s="11"/>
    </row>
    <row r="14" spans="1:2" ht="14.1">
      <c r="B14" s="10" t="s">
        <v>8</v>
      </c>
    </row>
    <row r="15" spans="1:2" ht="346.7" customHeight="1">
      <c r="B15" s="11" t="s">
        <v>9</v>
      </c>
    </row>
    <row r="16" spans="1:2" ht="15" customHeight="1">
      <c r="B16" s="11"/>
    </row>
    <row r="17" spans="2:2" ht="14.1">
      <c r="B17" s="10" t="s">
        <v>10</v>
      </c>
    </row>
    <row r="18" spans="2:2" ht="75" customHeight="1">
      <c r="B18" s="11" t="s">
        <v>11</v>
      </c>
    </row>
    <row r="20" spans="2:2" ht="14.1">
      <c r="B20" s="10"/>
    </row>
    <row r="21" spans="2:2">
      <c r="B21" s="11"/>
    </row>
  </sheetData>
  <mergeCells count="1">
    <mergeCell ref="A1:B1"/>
  </mergeCells>
  <hyperlinks>
    <hyperlink ref="A5" r:id="rId1" xr:uid="{70A51A92-DDAB-4A02-AEA5-9CEBE2A12330}"/>
  </hyperlinks>
  <printOptions horizontalCentered="1"/>
  <pageMargins left="0.39370078740157483" right="0.39370078740157483" top="0.62992125984251968" bottom="0.62992125984251968" header="0.19685039370078741" footer="0.39370078740157483"/>
  <pageSetup paperSize="9" scale="8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32"/>
  <sheetViews>
    <sheetView showGridLines="0" tabSelected="1" topLeftCell="C1" zoomScale="90" zoomScaleNormal="90" workbookViewId="0">
      <pane ySplit="8" topLeftCell="A128" activePane="bottomLeft" state="frozen"/>
      <selection pane="bottomLeft" activeCell="H136" sqref="H136"/>
      <selection activeCell="A9" sqref="A9"/>
    </sheetView>
  </sheetViews>
  <sheetFormatPr defaultColWidth="9.140625" defaultRowHeight="15" customHeight="1"/>
  <cols>
    <col min="1" max="1" width="4.140625" style="30" customWidth="1" collapsed="1"/>
    <col min="2" max="2" width="75.140625" style="29" customWidth="1" collapsed="1"/>
    <col min="3" max="5" width="23.5703125" style="28" customWidth="1" collapsed="1"/>
    <col min="6" max="6" width="23.85546875" style="28" customWidth="1" collapsed="1"/>
    <col min="7" max="7" width="23.5703125" style="28" customWidth="1" collapsed="1"/>
    <col min="8" max="8" width="26.42578125" style="28" customWidth="1" collapsed="1"/>
    <col min="9" max="9" width="12.5703125" style="28" customWidth="1" collapsed="1"/>
    <col min="10" max="10" width="13.5703125" style="28" customWidth="1" collapsed="1"/>
    <col min="11" max="16384" width="9.140625" style="28" collapsed="1"/>
  </cols>
  <sheetData>
    <row r="1" spans="1:10" ht="23.25" customHeight="1">
      <c r="A1" s="13"/>
      <c r="B1" s="14" t="s">
        <v>2</v>
      </c>
      <c r="C1" s="14"/>
      <c r="D1" s="14"/>
      <c r="E1" s="14"/>
      <c r="F1" s="14" t="s">
        <v>2</v>
      </c>
      <c r="G1" s="14" t="s">
        <v>2</v>
      </c>
      <c r="H1" s="14" t="s">
        <v>2</v>
      </c>
      <c r="I1" s="15"/>
      <c r="J1" s="15"/>
    </row>
    <row r="2" spans="1:10" ht="6" customHeight="1">
      <c r="A2" s="16"/>
      <c r="B2" s="14"/>
      <c r="C2" s="15"/>
      <c r="D2" s="15"/>
      <c r="E2" s="15"/>
      <c r="F2" s="15"/>
      <c r="G2" s="15"/>
      <c r="H2" s="15"/>
      <c r="I2" s="15"/>
      <c r="J2" s="15"/>
    </row>
    <row r="3" spans="1:10" ht="19.5" customHeight="1">
      <c r="A3" s="17" t="s">
        <v>12</v>
      </c>
      <c r="B3" s="16"/>
      <c r="C3" s="15"/>
      <c r="D3" s="15"/>
      <c r="E3" s="15"/>
      <c r="F3" s="15"/>
      <c r="G3" s="15"/>
      <c r="H3" s="15"/>
      <c r="I3" s="15"/>
      <c r="J3" s="15"/>
    </row>
    <row r="4" spans="1:10" ht="6" customHeight="1">
      <c r="A4" s="16"/>
      <c r="B4" s="14"/>
      <c r="C4" s="15"/>
      <c r="D4" s="15"/>
      <c r="E4" s="15"/>
      <c r="F4" s="15"/>
      <c r="G4" s="15"/>
      <c r="H4" s="15"/>
      <c r="I4" s="15"/>
      <c r="J4" s="15"/>
    </row>
    <row r="5" spans="1:10" s="35" customFormat="1" ht="41.25" customHeight="1">
      <c r="A5" s="49" t="s">
        <v>13</v>
      </c>
      <c r="B5" s="50"/>
      <c r="C5" s="75" t="s">
        <v>14</v>
      </c>
      <c r="D5" s="75" t="s">
        <v>15</v>
      </c>
      <c r="E5" s="75" t="s">
        <v>15</v>
      </c>
      <c r="F5" s="75" t="s">
        <v>16</v>
      </c>
      <c r="G5" s="75" t="s">
        <v>17</v>
      </c>
      <c r="H5" s="75" t="s">
        <v>18</v>
      </c>
      <c r="I5" s="1"/>
      <c r="J5" s="1"/>
    </row>
    <row r="6" spans="1:10" s="35" customFormat="1" ht="22.7" customHeight="1">
      <c r="A6" s="2"/>
      <c r="B6" s="3" t="s">
        <v>19</v>
      </c>
      <c r="C6" s="76"/>
      <c r="D6" s="76"/>
      <c r="E6" s="76"/>
      <c r="F6" s="76"/>
      <c r="G6" s="76"/>
      <c r="H6" s="76"/>
      <c r="I6" s="1"/>
      <c r="J6" s="1"/>
    </row>
    <row r="7" spans="1:10" s="34" customFormat="1" ht="18" customHeight="1">
      <c r="A7" s="4"/>
      <c r="B7" s="5"/>
      <c r="C7" s="6" t="s">
        <v>20</v>
      </c>
      <c r="D7" s="6" t="s">
        <v>20</v>
      </c>
      <c r="E7" s="6" t="s">
        <v>21</v>
      </c>
      <c r="F7" s="6" t="s">
        <v>20</v>
      </c>
      <c r="G7" s="6" t="s">
        <v>20</v>
      </c>
      <c r="H7" s="6" t="s">
        <v>20</v>
      </c>
      <c r="I7" s="20"/>
      <c r="J7" s="20"/>
    </row>
    <row r="8" spans="1:10" ht="18.600000000000001" customHeight="1">
      <c r="A8" s="16"/>
      <c r="B8" s="14"/>
      <c r="C8" s="51"/>
      <c r="D8" s="51"/>
      <c r="E8" s="15"/>
      <c r="F8" s="15"/>
      <c r="G8" s="15"/>
      <c r="H8" s="52"/>
      <c r="I8" s="15"/>
      <c r="J8" s="15"/>
    </row>
    <row r="9" spans="1:10" s="33" customFormat="1" ht="15" customHeight="1">
      <c r="A9" s="53" t="s">
        <v>22</v>
      </c>
      <c r="B9" s="54"/>
      <c r="C9" s="55"/>
      <c r="D9" s="55"/>
      <c r="E9" s="56"/>
      <c r="F9" s="55"/>
      <c r="G9" s="55"/>
      <c r="H9" s="55"/>
      <c r="I9" s="57"/>
      <c r="J9" s="57"/>
    </row>
    <row r="10" spans="1:10" ht="14.1">
      <c r="A10" s="58"/>
      <c r="B10" s="59" t="s">
        <v>23</v>
      </c>
      <c r="C10" s="41">
        <v>70</v>
      </c>
      <c r="D10" s="41">
        <v>70</v>
      </c>
      <c r="E10" s="42">
        <v>100</v>
      </c>
      <c r="F10" s="43">
        <v>0</v>
      </c>
      <c r="G10" s="43">
        <v>4</v>
      </c>
      <c r="H10" s="43">
        <v>0</v>
      </c>
      <c r="I10" t="s">
        <v>23</v>
      </c>
      <c r="J10" s="15" t="b">
        <f>EXACT(I10,B10)</f>
        <v>1</v>
      </c>
    </row>
    <row r="11" spans="1:10" ht="14.1">
      <c r="A11" s="60"/>
      <c r="B11" s="40" t="s">
        <v>24</v>
      </c>
      <c r="C11" s="41">
        <v>440</v>
      </c>
      <c r="D11" s="41">
        <v>434</v>
      </c>
      <c r="E11" s="42">
        <v>98.636363636363626</v>
      </c>
      <c r="F11" s="43">
        <v>7</v>
      </c>
      <c r="G11" s="43">
        <v>5</v>
      </c>
      <c r="H11" s="43">
        <v>0</v>
      </c>
      <c r="I11" t="s">
        <v>24</v>
      </c>
      <c r="J11" s="15" t="b">
        <f t="shared" ref="J11:J59" si="0">EXACT(I11,B11)</f>
        <v>1</v>
      </c>
    </row>
    <row r="12" spans="1:10" ht="14.1">
      <c r="A12" s="60"/>
      <c r="B12" s="40" t="s">
        <v>25</v>
      </c>
      <c r="C12" s="41">
        <v>3429</v>
      </c>
      <c r="D12" s="41">
        <v>3283</v>
      </c>
      <c r="E12" s="42">
        <v>95.742198891805188</v>
      </c>
      <c r="F12" s="43">
        <v>14</v>
      </c>
      <c r="G12" s="43">
        <v>19</v>
      </c>
      <c r="H12" s="43">
        <v>2</v>
      </c>
      <c r="I12" t="s">
        <v>25</v>
      </c>
      <c r="J12" s="15" t="b">
        <f t="shared" si="0"/>
        <v>1</v>
      </c>
    </row>
    <row r="13" spans="1:10" ht="14.1">
      <c r="A13" s="2"/>
      <c r="B13" s="40" t="s">
        <v>26</v>
      </c>
      <c r="C13" s="41">
        <v>344</v>
      </c>
      <c r="D13" s="41">
        <v>339</v>
      </c>
      <c r="E13" s="42">
        <v>98.54651162790698</v>
      </c>
      <c r="F13" s="43">
        <v>0</v>
      </c>
      <c r="G13" s="43">
        <v>1</v>
      </c>
      <c r="H13" s="43">
        <v>0</v>
      </c>
      <c r="I13" t="s">
        <v>26</v>
      </c>
      <c r="J13" s="15" t="b">
        <f t="shared" si="0"/>
        <v>1</v>
      </c>
    </row>
    <row r="14" spans="1:10" ht="14.1">
      <c r="A14" s="60"/>
      <c r="B14" s="40" t="s">
        <v>27</v>
      </c>
      <c r="C14" s="41">
        <v>166</v>
      </c>
      <c r="D14" s="41">
        <v>160</v>
      </c>
      <c r="E14" s="42">
        <v>96.385542168674704</v>
      </c>
      <c r="F14" s="43">
        <v>26</v>
      </c>
      <c r="G14" s="43">
        <v>3</v>
      </c>
      <c r="H14" s="43">
        <v>1</v>
      </c>
      <c r="I14" t="s">
        <v>27</v>
      </c>
      <c r="J14" s="15" t="b">
        <f t="shared" si="0"/>
        <v>1</v>
      </c>
    </row>
    <row r="15" spans="1:10" ht="15.6">
      <c r="A15" s="60"/>
      <c r="B15" s="40" t="s">
        <v>28</v>
      </c>
      <c r="C15" s="41">
        <v>23</v>
      </c>
      <c r="D15" s="41">
        <v>23</v>
      </c>
      <c r="E15" s="42">
        <v>100</v>
      </c>
      <c r="F15" s="43">
        <v>0</v>
      </c>
      <c r="G15" s="43">
        <v>1</v>
      </c>
      <c r="H15" s="43">
        <v>0</v>
      </c>
      <c r="I15" t="s">
        <v>29</v>
      </c>
      <c r="J15" s="15" t="b">
        <f t="shared" si="0"/>
        <v>0</v>
      </c>
    </row>
    <row r="16" spans="1:10" ht="14.1">
      <c r="A16" s="60"/>
      <c r="B16" s="40" t="s">
        <v>30</v>
      </c>
      <c r="C16" s="41">
        <v>33</v>
      </c>
      <c r="D16" s="41">
        <v>33</v>
      </c>
      <c r="E16" s="42">
        <v>100</v>
      </c>
      <c r="F16" s="43">
        <v>0</v>
      </c>
      <c r="G16" s="43">
        <v>0</v>
      </c>
      <c r="H16" s="43">
        <v>0</v>
      </c>
      <c r="I16" t="s">
        <v>30</v>
      </c>
      <c r="J16" s="15" t="b">
        <f t="shared" si="0"/>
        <v>1</v>
      </c>
    </row>
    <row r="17" spans="1:10" ht="14.1">
      <c r="A17" s="60"/>
      <c r="B17" s="40" t="s">
        <v>31</v>
      </c>
      <c r="C17" s="41">
        <v>121</v>
      </c>
      <c r="D17" s="41">
        <v>117</v>
      </c>
      <c r="E17" s="42">
        <v>96.694214876033058</v>
      </c>
      <c r="F17" s="43">
        <v>0</v>
      </c>
      <c r="G17" s="43">
        <v>1</v>
      </c>
      <c r="H17" s="43">
        <v>0</v>
      </c>
      <c r="I17" t="s">
        <v>31</v>
      </c>
      <c r="J17" s="15" t="b">
        <f t="shared" si="0"/>
        <v>1</v>
      </c>
    </row>
    <row r="18" spans="1:10" ht="14.1">
      <c r="A18" s="60"/>
      <c r="B18" s="40" t="s">
        <v>32</v>
      </c>
      <c r="C18" s="41">
        <v>127</v>
      </c>
      <c r="D18" s="41">
        <v>126</v>
      </c>
      <c r="E18" s="42">
        <v>99.212598425196859</v>
      </c>
      <c r="F18" s="43">
        <v>0</v>
      </c>
      <c r="G18" s="43">
        <v>1</v>
      </c>
      <c r="H18" s="43">
        <v>0</v>
      </c>
      <c r="I18" t="s">
        <v>32</v>
      </c>
      <c r="J18" s="15" t="b">
        <f t="shared" si="0"/>
        <v>1</v>
      </c>
    </row>
    <row r="19" spans="1:10" ht="14.1">
      <c r="A19" s="60"/>
      <c r="B19" s="40" t="s">
        <v>33</v>
      </c>
      <c r="C19" s="41">
        <v>62</v>
      </c>
      <c r="D19" s="41">
        <v>62</v>
      </c>
      <c r="E19" s="42">
        <v>100</v>
      </c>
      <c r="F19" s="43">
        <v>0</v>
      </c>
      <c r="G19" s="43">
        <v>2</v>
      </c>
      <c r="H19" s="43">
        <v>0</v>
      </c>
      <c r="I19" t="s">
        <v>33</v>
      </c>
      <c r="J19" s="15" t="b">
        <f t="shared" si="0"/>
        <v>1</v>
      </c>
    </row>
    <row r="20" spans="1:10" ht="14.1">
      <c r="A20" s="60"/>
      <c r="B20" s="40" t="s">
        <v>34</v>
      </c>
      <c r="C20" s="41">
        <v>12</v>
      </c>
      <c r="D20" s="41">
        <v>11</v>
      </c>
      <c r="E20" s="42">
        <v>91.666666666666657</v>
      </c>
      <c r="F20" s="43">
        <v>0</v>
      </c>
      <c r="G20" s="43">
        <v>1</v>
      </c>
      <c r="H20" s="43">
        <v>0</v>
      </c>
      <c r="I20" t="s">
        <v>34</v>
      </c>
      <c r="J20" s="15" t="b">
        <f t="shared" si="0"/>
        <v>1</v>
      </c>
    </row>
    <row r="21" spans="1:10" ht="14.1">
      <c r="A21" s="60"/>
      <c r="B21" s="40" t="s">
        <v>35</v>
      </c>
      <c r="C21" s="41">
        <v>578</v>
      </c>
      <c r="D21" s="41">
        <v>562</v>
      </c>
      <c r="E21" s="42">
        <v>97.231833910034609</v>
      </c>
      <c r="F21" s="43">
        <v>0</v>
      </c>
      <c r="G21" s="43">
        <v>4</v>
      </c>
      <c r="H21" s="43">
        <v>1</v>
      </c>
      <c r="I21" t="s">
        <v>35</v>
      </c>
      <c r="J21" s="15" t="b">
        <f t="shared" si="0"/>
        <v>1</v>
      </c>
    </row>
    <row r="22" spans="1:10" ht="16.5" customHeight="1">
      <c r="A22" s="60"/>
      <c r="B22" s="40" t="s">
        <v>36</v>
      </c>
      <c r="C22" s="41">
        <v>110</v>
      </c>
      <c r="D22" s="41">
        <v>99</v>
      </c>
      <c r="E22" s="42">
        <v>90</v>
      </c>
      <c r="F22" s="43">
        <v>69</v>
      </c>
      <c r="G22" s="43">
        <v>3</v>
      </c>
      <c r="H22" s="43">
        <v>0</v>
      </c>
      <c r="I22" t="s">
        <v>36</v>
      </c>
      <c r="J22" s="15" t="b">
        <f t="shared" si="0"/>
        <v>1</v>
      </c>
    </row>
    <row r="23" spans="1:10" ht="14.1">
      <c r="A23" s="60"/>
      <c r="B23" s="40" t="s">
        <v>37</v>
      </c>
      <c r="C23" s="41">
        <v>13</v>
      </c>
      <c r="D23" s="41">
        <v>13</v>
      </c>
      <c r="E23" s="42">
        <v>100</v>
      </c>
      <c r="F23" s="43">
        <v>21</v>
      </c>
      <c r="G23" s="43">
        <v>0</v>
      </c>
      <c r="H23" s="43">
        <v>0</v>
      </c>
      <c r="I23" t="s">
        <v>38</v>
      </c>
      <c r="J23" s="15" t="b">
        <f t="shared" si="0"/>
        <v>0</v>
      </c>
    </row>
    <row r="24" spans="1:10" ht="14.1">
      <c r="A24" s="60"/>
      <c r="B24" s="40" t="s">
        <v>39</v>
      </c>
      <c r="C24" s="41">
        <v>1256</v>
      </c>
      <c r="D24" s="41">
        <v>1151</v>
      </c>
      <c r="E24" s="42">
        <v>91.640127388535035</v>
      </c>
      <c r="F24" s="43">
        <v>0</v>
      </c>
      <c r="G24" s="43">
        <v>11</v>
      </c>
      <c r="H24" s="43">
        <v>1</v>
      </c>
      <c r="I24" t="s">
        <v>39</v>
      </c>
      <c r="J24" s="15" t="b">
        <f t="shared" si="0"/>
        <v>1</v>
      </c>
    </row>
    <row r="25" spans="1:10" ht="14.1">
      <c r="A25" s="60"/>
      <c r="B25" s="40" t="s">
        <v>40</v>
      </c>
      <c r="C25" s="41">
        <v>53</v>
      </c>
      <c r="D25" s="41">
        <v>53</v>
      </c>
      <c r="E25" s="42">
        <v>100</v>
      </c>
      <c r="F25" s="43">
        <v>1</v>
      </c>
      <c r="G25" s="43">
        <v>1</v>
      </c>
      <c r="H25" s="43">
        <v>0</v>
      </c>
      <c r="I25" t="s">
        <v>40</v>
      </c>
      <c r="J25" s="15" t="b">
        <f t="shared" si="0"/>
        <v>1</v>
      </c>
    </row>
    <row r="26" spans="1:10" ht="14.1">
      <c r="A26" s="60"/>
      <c r="B26" s="40" t="s">
        <v>41</v>
      </c>
      <c r="C26" s="41">
        <v>325</v>
      </c>
      <c r="D26" s="41">
        <v>321</v>
      </c>
      <c r="E26" s="42">
        <v>98.769230769230759</v>
      </c>
      <c r="F26" s="43">
        <v>36</v>
      </c>
      <c r="G26" s="43">
        <v>3</v>
      </c>
      <c r="H26" s="43">
        <v>0</v>
      </c>
      <c r="I26" t="s">
        <v>41</v>
      </c>
      <c r="J26" s="15" t="b">
        <f t="shared" si="0"/>
        <v>1</v>
      </c>
    </row>
    <row r="27" spans="1:10" ht="14.1">
      <c r="A27" s="60"/>
      <c r="B27" s="40" t="s">
        <v>42</v>
      </c>
      <c r="C27" s="41">
        <v>148</v>
      </c>
      <c r="D27" s="41">
        <v>141</v>
      </c>
      <c r="E27" s="42">
        <v>95.270270270270274</v>
      </c>
      <c r="F27" s="43">
        <v>2</v>
      </c>
      <c r="G27" s="43">
        <v>3</v>
      </c>
      <c r="H27" s="43">
        <v>0</v>
      </c>
      <c r="I27" t="s">
        <v>42</v>
      </c>
      <c r="J27" s="15" t="b">
        <f t="shared" si="0"/>
        <v>1</v>
      </c>
    </row>
    <row r="28" spans="1:10" ht="14.1">
      <c r="A28" s="60"/>
      <c r="B28" s="40" t="s">
        <v>43</v>
      </c>
      <c r="C28" s="41">
        <v>942</v>
      </c>
      <c r="D28" s="41">
        <v>863</v>
      </c>
      <c r="E28" s="42">
        <v>91.613588110403398</v>
      </c>
      <c r="F28" s="43">
        <v>91</v>
      </c>
      <c r="G28" s="43">
        <v>13</v>
      </c>
      <c r="H28" s="43">
        <v>7</v>
      </c>
      <c r="I28" t="s">
        <v>43</v>
      </c>
      <c r="J28" s="15" t="b">
        <f t="shared" si="0"/>
        <v>1</v>
      </c>
    </row>
    <row r="29" spans="1:10" ht="14.1">
      <c r="A29" s="60"/>
      <c r="B29" s="40" t="s">
        <v>44</v>
      </c>
      <c r="C29" s="41">
        <v>68</v>
      </c>
      <c r="D29" s="41">
        <v>68</v>
      </c>
      <c r="E29" s="42">
        <v>100</v>
      </c>
      <c r="F29" s="43">
        <v>24</v>
      </c>
      <c r="G29" s="43">
        <v>3</v>
      </c>
      <c r="H29" s="43">
        <v>1</v>
      </c>
      <c r="I29" t="s">
        <v>45</v>
      </c>
      <c r="J29" s="15" t="b">
        <f t="shared" si="0"/>
        <v>0</v>
      </c>
    </row>
    <row r="30" spans="1:10" ht="14.1">
      <c r="A30" s="60"/>
      <c r="B30" s="40" t="s">
        <v>46</v>
      </c>
      <c r="C30" s="41">
        <v>425</v>
      </c>
      <c r="D30" s="41">
        <v>400</v>
      </c>
      <c r="E30" s="42">
        <v>94.117647058823522</v>
      </c>
      <c r="F30" s="43">
        <v>0</v>
      </c>
      <c r="G30" s="43">
        <v>9</v>
      </c>
      <c r="H30" s="43">
        <v>0</v>
      </c>
      <c r="I30" t="s">
        <v>46</v>
      </c>
      <c r="J30" s="15" t="b">
        <f t="shared" si="0"/>
        <v>1</v>
      </c>
    </row>
    <row r="31" spans="1:10" ht="15.6">
      <c r="A31" s="60"/>
      <c r="B31" s="40" t="s">
        <v>47</v>
      </c>
      <c r="C31" s="41">
        <v>53</v>
      </c>
      <c r="D31" s="41">
        <v>52</v>
      </c>
      <c r="E31" s="42">
        <v>98.113207547169807</v>
      </c>
      <c r="F31" s="43">
        <v>7</v>
      </c>
      <c r="G31" s="43">
        <v>1</v>
      </c>
      <c r="H31" s="43">
        <v>0</v>
      </c>
      <c r="I31" t="s">
        <v>48</v>
      </c>
      <c r="J31" s="15" t="b">
        <f t="shared" si="0"/>
        <v>0</v>
      </c>
    </row>
    <row r="32" spans="1:10" ht="14.1">
      <c r="A32" s="60"/>
      <c r="B32" s="40" t="s">
        <v>49</v>
      </c>
      <c r="C32" s="41">
        <v>998</v>
      </c>
      <c r="D32" s="41">
        <v>996</v>
      </c>
      <c r="E32" s="42">
        <v>99.799599198396791</v>
      </c>
      <c r="F32" s="43">
        <v>189</v>
      </c>
      <c r="G32" s="43">
        <v>5</v>
      </c>
      <c r="H32" s="43">
        <v>0</v>
      </c>
      <c r="I32" t="s">
        <v>49</v>
      </c>
      <c r="J32" s="15" t="b">
        <f t="shared" si="0"/>
        <v>1</v>
      </c>
    </row>
    <row r="33" spans="1:10" ht="14.1">
      <c r="A33" s="60"/>
      <c r="B33" s="40" t="s">
        <v>50</v>
      </c>
      <c r="C33" s="41">
        <v>57</v>
      </c>
      <c r="D33" s="41">
        <v>54</v>
      </c>
      <c r="E33" s="42">
        <v>94.73684210526315</v>
      </c>
      <c r="F33" s="43">
        <v>19</v>
      </c>
      <c r="G33" s="43">
        <v>2</v>
      </c>
      <c r="H33" s="43">
        <v>1</v>
      </c>
      <c r="I33" t="s">
        <v>50</v>
      </c>
      <c r="J33" s="15" t="b">
        <f t="shared" si="0"/>
        <v>1</v>
      </c>
    </row>
    <row r="34" spans="1:10" ht="14.1">
      <c r="A34" s="60"/>
      <c r="B34" s="40" t="s">
        <v>51</v>
      </c>
      <c r="C34" s="41">
        <v>322</v>
      </c>
      <c r="D34" s="41">
        <v>321</v>
      </c>
      <c r="E34" s="42">
        <v>99.689440993788821</v>
      </c>
      <c r="F34" s="43">
        <v>28</v>
      </c>
      <c r="G34" s="43">
        <v>0</v>
      </c>
      <c r="H34" s="43">
        <v>0</v>
      </c>
      <c r="I34" t="s">
        <v>51</v>
      </c>
      <c r="J34" s="15" t="b">
        <f t="shared" si="0"/>
        <v>1</v>
      </c>
    </row>
    <row r="35" spans="1:10" ht="14.1">
      <c r="A35" s="60"/>
      <c r="B35" s="40" t="s">
        <v>52</v>
      </c>
      <c r="C35" s="41">
        <v>47</v>
      </c>
      <c r="D35" s="41">
        <v>47</v>
      </c>
      <c r="E35" s="42">
        <v>100</v>
      </c>
      <c r="F35" s="43">
        <v>0</v>
      </c>
      <c r="G35" s="43">
        <v>0</v>
      </c>
      <c r="H35" s="43">
        <v>0</v>
      </c>
      <c r="I35" t="s">
        <v>52</v>
      </c>
      <c r="J35" s="15" t="b">
        <f t="shared" si="0"/>
        <v>1</v>
      </c>
    </row>
    <row r="36" spans="1:10" ht="14.1">
      <c r="A36" s="60"/>
      <c r="B36" s="40" t="s">
        <v>53</v>
      </c>
      <c r="C36" s="41">
        <v>126</v>
      </c>
      <c r="D36" s="41">
        <v>125</v>
      </c>
      <c r="E36" s="42">
        <v>99.206349206349216</v>
      </c>
      <c r="F36" s="43">
        <v>12</v>
      </c>
      <c r="G36" s="43">
        <v>1</v>
      </c>
      <c r="H36" s="43">
        <v>2</v>
      </c>
      <c r="I36" t="s">
        <v>54</v>
      </c>
      <c r="J36" s="15" t="b">
        <f t="shared" si="0"/>
        <v>0</v>
      </c>
    </row>
    <row r="37" spans="1:10" ht="14.1">
      <c r="A37" s="60"/>
      <c r="B37" s="40" t="s">
        <v>55</v>
      </c>
      <c r="C37" s="41">
        <v>32</v>
      </c>
      <c r="D37" s="41">
        <v>32</v>
      </c>
      <c r="E37" s="42">
        <v>100</v>
      </c>
      <c r="F37" s="43">
        <v>0</v>
      </c>
      <c r="G37" s="43">
        <v>0</v>
      </c>
      <c r="H37" s="43">
        <v>0</v>
      </c>
      <c r="I37" t="s">
        <v>55</v>
      </c>
      <c r="J37" s="15" t="b">
        <f>EXACT(I37,B37)</f>
        <v>1</v>
      </c>
    </row>
    <row r="38" spans="1:10" ht="14.1">
      <c r="A38" s="16"/>
      <c r="B38" s="40" t="s">
        <v>56</v>
      </c>
      <c r="C38" s="41">
        <v>19</v>
      </c>
      <c r="D38" s="41">
        <v>18</v>
      </c>
      <c r="E38" s="42">
        <v>94.73684210526315</v>
      </c>
      <c r="F38" s="43">
        <v>0</v>
      </c>
      <c r="G38" s="43">
        <v>0</v>
      </c>
      <c r="H38" s="43">
        <v>0</v>
      </c>
      <c r="I38" t="s">
        <v>56</v>
      </c>
      <c r="J38" s="15" t="b">
        <f>EXACT(I38,B40)</f>
        <v>0</v>
      </c>
    </row>
    <row r="39" spans="1:10" ht="18" customHeight="1">
      <c r="A39" s="60"/>
      <c r="B39" s="15" t="s">
        <v>57</v>
      </c>
      <c r="C39" s="41">
        <v>5</v>
      </c>
      <c r="D39" s="41">
        <v>5</v>
      </c>
      <c r="E39" s="42">
        <v>100</v>
      </c>
      <c r="F39" s="43">
        <v>4</v>
      </c>
      <c r="G39" s="43">
        <v>0</v>
      </c>
      <c r="H39" s="43">
        <v>0</v>
      </c>
      <c r="I39" t="s">
        <v>58</v>
      </c>
      <c r="J39" s="15" t="b">
        <f>EXACT(I39,B39)</f>
        <v>0</v>
      </c>
    </row>
    <row r="40" spans="1:10" ht="14.1">
      <c r="A40" s="60"/>
      <c r="B40" s="40" t="s">
        <v>59</v>
      </c>
      <c r="C40" s="41">
        <v>36</v>
      </c>
      <c r="D40" s="41">
        <v>36</v>
      </c>
      <c r="E40" s="42">
        <v>100</v>
      </c>
      <c r="F40" s="43">
        <v>29</v>
      </c>
      <c r="G40" s="43">
        <v>0</v>
      </c>
      <c r="H40" s="43">
        <v>0</v>
      </c>
      <c r="I40" t="s">
        <v>59</v>
      </c>
      <c r="J40" s="15" t="b">
        <f>EXACT(I40,B40)</f>
        <v>1</v>
      </c>
    </row>
    <row r="41" spans="1:10" ht="14.1">
      <c r="A41" s="60"/>
      <c r="B41" s="40" t="s">
        <v>60</v>
      </c>
      <c r="C41" s="41">
        <v>212</v>
      </c>
      <c r="D41" s="41">
        <v>210</v>
      </c>
      <c r="E41" s="42">
        <v>99.056603773584911</v>
      </c>
      <c r="F41" s="43">
        <v>78</v>
      </c>
      <c r="G41" s="43">
        <v>2</v>
      </c>
      <c r="H41" s="43">
        <v>0</v>
      </c>
      <c r="I41" t="s">
        <v>60</v>
      </c>
      <c r="J41" s="15" t="b">
        <f t="shared" si="0"/>
        <v>1</v>
      </c>
    </row>
    <row r="42" spans="1:10" ht="6.6" customHeight="1">
      <c r="A42" s="61"/>
      <c r="B42" s="62"/>
      <c r="C42" s="63"/>
      <c r="D42" s="63"/>
      <c r="E42" s="64"/>
      <c r="F42" s="65"/>
      <c r="G42" s="65"/>
      <c r="H42" s="65"/>
      <c r="I42" s="7" t="s">
        <v>61</v>
      </c>
      <c r="J42" s="15"/>
    </row>
    <row r="43" spans="1:10" ht="14.1">
      <c r="A43" s="53" t="s">
        <v>62</v>
      </c>
      <c r="B43" s="62"/>
      <c r="C43" s="63"/>
      <c r="D43" s="63"/>
      <c r="E43" s="64"/>
      <c r="F43" s="65"/>
      <c r="G43" s="65"/>
      <c r="H43" s="65"/>
      <c r="I43" s="7" t="s">
        <v>61</v>
      </c>
      <c r="J43" s="15"/>
    </row>
    <row r="44" spans="1:10" ht="14.1">
      <c r="A44" s="36"/>
      <c r="B44" s="62" t="s">
        <v>63</v>
      </c>
      <c r="C44" s="41">
        <v>2</v>
      </c>
      <c r="D44" s="41">
        <v>1</v>
      </c>
      <c r="E44" s="42">
        <v>50</v>
      </c>
      <c r="F44" s="43">
        <v>0</v>
      </c>
      <c r="G44" s="43">
        <v>0</v>
      </c>
      <c r="H44" s="43">
        <v>0</v>
      </c>
      <c r="I44" t="s">
        <v>63</v>
      </c>
      <c r="J44" s="15" t="b">
        <f>EXACT(I44,B44)</f>
        <v>1</v>
      </c>
    </row>
    <row r="45" spans="1:10" ht="14.1">
      <c r="A45" s="36"/>
      <c r="B45" s="62" t="s">
        <v>64</v>
      </c>
      <c r="C45" s="41">
        <v>6</v>
      </c>
      <c r="D45" s="41">
        <v>6</v>
      </c>
      <c r="E45" s="42">
        <v>100</v>
      </c>
      <c r="F45" s="43">
        <v>8</v>
      </c>
      <c r="G45" s="43">
        <v>0</v>
      </c>
      <c r="H45" s="43">
        <v>0</v>
      </c>
      <c r="I45" t="s">
        <v>65</v>
      </c>
      <c r="J45" s="15" t="b">
        <f>EXACT(I45,B45)</f>
        <v>0</v>
      </c>
    </row>
    <row r="46" spans="1:10" ht="14.1">
      <c r="A46" s="16"/>
      <c r="B46" s="62" t="s">
        <v>66</v>
      </c>
      <c r="C46" s="41">
        <v>35</v>
      </c>
      <c r="D46" s="41">
        <v>33</v>
      </c>
      <c r="E46" s="42">
        <v>94.285714285714278</v>
      </c>
      <c r="F46" s="43">
        <v>0</v>
      </c>
      <c r="G46" s="43">
        <v>1</v>
      </c>
      <c r="H46" s="43">
        <v>0</v>
      </c>
      <c r="I46" t="s">
        <v>66</v>
      </c>
      <c r="J46" s="15" t="b">
        <f>EXACT(I46,B46)</f>
        <v>1</v>
      </c>
    </row>
    <row r="47" spans="1:10" ht="14.1">
      <c r="A47" s="61"/>
      <c r="B47" s="62" t="s">
        <v>67</v>
      </c>
      <c r="C47" s="41">
        <v>1</v>
      </c>
      <c r="D47" s="41">
        <v>1</v>
      </c>
      <c r="E47" s="42">
        <v>100</v>
      </c>
      <c r="F47" s="43">
        <v>0</v>
      </c>
      <c r="G47" s="43">
        <v>0</v>
      </c>
      <c r="H47" s="43">
        <v>0</v>
      </c>
      <c r="I47" t="s">
        <v>67</v>
      </c>
      <c r="J47" s="15" t="b">
        <f>EXACT(I47,B47)</f>
        <v>1</v>
      </c>
    </row>
    <row r="48" spans="1:10" ht="6" customHeight="1">
      <c r="A48" s="66"/>
      <c r="B48" s="67"/>
      <c r="C48" s="63"/>
      <c r="D48" s="63"/>
      <c r="E48" s="64"/>
      <c r="F48" s="65"/>
      <c r="G48" s="65"/>
      <c r="H48" s="65"/>
      <c r="I48" s="7" t="s">
        <v>61</v>
      </c>
      <c r="J48" s="15"/>
    </row>
    <row r="49" spans="1:10" s="32" customFormat="1" ht="15" customHeight="1">
      <c r="A49" s="68" t="s">
        <v>68</v>
      </c>
      <c r="B49" s="59"/>
      <c r="C49" s="63"/>
      <c r="D49" s="63"/>
      <c r="E49" s="64"/>
      <c r="F49" s="65">
        <f>SUM(F50:F75,F100:F135)</f>
        <v>360</v>
      </c>
      <c r="G49" s="65"/>
      <c r="H49" s="65"/>
      <c r="I49" s="7" t="s">
        <v>61</v>
      </c>
      <c r="J49" s="15"/>
    </row>
    <row r="50" spans="1:10" ht="14.1">
      <c r="A50" s="58"/>
      <c r="B50" s="59" t="s">
        <v>69</v>
      </c>
      <c r="C50" s="41">
        <v>630</v>
      </c>
      <c r="D50" s="41">
        <v>622</v>
      </c>
      <c r="E50" s="42">
        <v>98.730158730158735</v>
      </c>
      <c r="F50" s="43">
        <v>28</v>
      </c>
      <c r="G50" s="43">
        <v>1</v>
      </c>
      <c r="H50" s="43">
        <v>0</v>
      </c>
      <c r="I50" t="s">
        <v>69</v>
      </c>
      <c r="J50" s="15" t="b">
        <f t="shared" si="0"/>
        <v>1</v>
      </c>
    </row>
    <row r="51" spans="1:10" ht="14.1">
      <c r="A51" s="60"/>
      <c r="B51" s="40" t="s">
        <v>70</v>
      </c>
      <c r="C51" s="41">
        <v>15</v>
      </c>
      <c r="D51" s="41">
        <v>13</v>
      </c>
      <c r="E51" s="42">
        <v>86.666666666666671</v>
      </c>
      <c r="F51" s="43">
        <v>0</v>
      </c>
      <c r="G51" s="43">
        <v>2</v>
      </c>
      <c r="H51" s="43">
        <v>0</v>
      </c>
      <c r="I51" t="s">
        <v>70</v>
      </c>
      <c r="J51" s="15" t="b">
        <f t="shared" si="0"/>
        <v>1</v>
      </c>
    </row>
    <row r="52" spans="1:10" ht="14.1">
      <c r="A52" s="60"/>
      <c r="B52" s="40" t="s">
        <v>71</v>
      </c>
      <c r="C52" s="41">
        <v>89</v>
      </c>
      <c r="D52" s="41">
        <v>88</v>
      </c>
      <c r="E52" s="42">
        <v>98.876404494382015</v>
      </c>
      <c r="F52" s="43">
        <v>0</v>
      </c>
      <c r="G52" s="43">
        <v>2</v>
      </c>
      <c r="H52" s="43">
        <v>0</v>
      </c>
      <c r="I52" t="s">
        <v>71</v>
      </c>
      <c r="J52" s="15" t="b">
        <f t="shared" si="0"/>
        <v>1</v>
      </c>
    </row>
    <row r="53" spans="1:10" ht="15.6">
      <c r="A53" s="60"/>
      <c r="B53" s="40" t="s">
        <v>72</v>
      </c>
      <c r="C53" s="41">
        <v>8467</v>
      </c>
      <c r="D53" s="41">
        <v>8453</v>
      </c>
      <c r="E53" s="42">
        <v>99.834652179048064</v>
      </c>
      <c r="F53" s="43">
        <v>0</v>
      </c>
      <c r="G53" s="43">
        <v>0</v>
      </c>
      <c r="H53" s="43">
        <v>0</v>
      </c>
      <c r="I53" t="s">
        <v>73</v>
      </c>
      <c r="J53" s="15" t="b">
        <f>EXACT(I53,B53)</f>
        <v>0</v>
      </c>
    </row>
    <row r="54" spans="1:10" ht="14.1">
      <c r="A54" s="60"/>
      <c r="B54" s="40" t="s">
        <v>74</v>
      </c>
      <c r="C54" s="41">
        <v>3</v>
      </c>
      <c r="D54" s="41">
        <v>3</v>
      </c>
      <c r="E54" s="42">
        <v>100</v>
      </c>
      <c r="F54" s="43">
        <v>0</v>
      </c>
      <c r="G54" s="43">
        <v>0</v>
      </c>
      <c r="H54" s="43">
        <v>0</v>
      </c>
      <c r="I54" t="s">
        <v>74</v>
      </c>
      <c r="J54" s="15" t="b">
        <f t="shared" si="0"/>
        <v>1</v>
      </c>
    </row>
    <row r="55" spans="1:10" ht="14.1">
      <c r="A55" s="60"/>
      <c r="B55" s="40" t="s">
        <v>75</v>
      </c>
      <c r="C55" s="41">
        <v>12</v>
      </c>
      <c r="D55" s="41">
        <v>12</v>
      </c>
      <c r="E55" s="42">
        <v>100</v>
      </c>
      <c r="F55" s="43">
        <v>0</v>
      </c>
      <c r="G55" s="43">
        <v>0</v>
      </c>
      <c r="H55" s="43">
        <v>0</v>
      </c>
      <c r="I55" t="s">
        <v>75</v>
      </c>
      <c r="J55" s="15" t="b">
        <f t="shared" si="0"/>
        <v>1</v>
      </c>
    </row>
    <row r="56" spans="1:10" ht="14.1">
      <c r="A56" s="60"/>
      <c r="B56" s="40" t="s">
        <v>76</v>
      </c>
      <c r="C56" s="41">
        <v>45</v>
      </c>
      <c r="D56" s="41">
        <v>45</v>
      </c>
      <c r="E56" s="42">
        <v>100</v>
      </c>
      <c r="F56" s="43">
        <v>86</v>
      </c>
      <c r="G56" s="43">
        <v>3</v>
      </c>
      <c r="H56" s="43">
        <v>0</v>
      </c>
      <c r="I56" t="s">
        <v>76</v>
      </c>
      <c r="J56" s="15" t="b">
        <f t="shared" si="0"/>
        <v>1</v>
      </c>
    </row>
    <row r="57" spans="1:10" ht="14.1">
      <c r="A57" s="60"/>
      <c r="B57" s="40" t="s">
        <v>77</v>
      </c>
      <c r="C57" s="41">
        <v>1488</v>
      </c>
      <c r="D57" s="41">
        <v>1483</v>
      </c>
      <c r="E57" s="42">
        <v>99.663978494623649</v>
      </c>
      <c r="F57" s="43">
        <v>0</v>
      </c>
      <c r="G57" s="43">
        <v>2</v>
      </c>
      <c r="H57" s="43">
        <v>0</v>
      </c>
      <c r="I57" t="s">
        <v>77</v>
      </c>
      <c r="J57" s="15" t="b">
        <f t="shared" si="0"/>
        <v>1</v>
      </c>
    </row>
    <row r="58" spans="1:10" ht="14.1">
      <c r="A58" s="60"/>
      <c r="B58" s="40" t="s">
        <v>78</v>
      </c>
      <c r="C58" s="41">
        <v>1</v>
      </c>
      <c r="D58" s="41">
        <v>1</v>
      </c>
      <c r="E58" s="42">
        <v>100</v>
      </c>
      <c r="F58" s="43">
        <v>0</v>
      </c>
      <c r="G58" s="43">
        <v>0</v>
      </c>
      <c r="H58" s="43">
        <v>0</v>
      </c>
      <c r="I58" t="s">
        <v>78</v>
      </c>
      <c r="J58" s="15" t="b">
        <f t="shared" si="0"/>
        <v>1</v>
      </c>
    </row>
    <row r="59" spans="1:10" ht="14.1">
      <c r="A59" s="60"/>
      <c r="B59" s="40" t="s">
        <v>79</v>
      </c>
      <c r="C59" s="41">
        <v>16</v>
      </c>
      <c r="D59" s="41">
        <v>16</v>
      </c>
      <c r="E59" s="42">
        <v>100</v>
      </c>
      <c r="F59" s="43">
        <v>17</v>
      </c>
      <c r="G59" s="43">
        <v>1</v>
      </c>
      <c r="H59" s="43">
        <v>0</v>
      </c>
      <c r="I59" t="s">
        <v>79</v>
      </c>
      <c r="J59" s="15" t="b">
        <f t="shared" si="0"/>
        <v>1</v>
      </c>
    </row>
    <row r="60" spans="1:10" ht="14.1">
      <c r="A60" s="60"/>
      <c r="B60" s="40" t="s">
        <v>80</v>
      </c>
      <c r="C60" s="41">
        <v>4</v>
      </c>
      <c r="D60" s="41">
        <v>4</v>
      </c>
      <c r="E60" s="42">
        <v>100</v>
      </c>
      <c r="F60" s="43">
        <v>0</v>
      </c>
      <c r="G60" s="43">
        <v>0</v>
      </c>
      <c r="H60" s="43">
        <v>0</v>
      </c>
      <c r="I60" t="s">
        <v>80</v>
      </c>
      <c r="J60" s="15" t="b">
        <f>EXACT(I60,B60)</f>
        <v>1</v>
      </c>
    </row>
    <row r="61" spans="1:10" ht="14.1">
      <c r="A61" s="60"/>
      <c r="B61" s="40" t="s">
        <v>81</v>
      </c>
      <c r="C61" s="41">
        <v>183</v>
      </c>
      <c r="D61" s="41">
        <v>178</v>
      </c>
      <c r="E61" s="42">
        <v>97.267759562841533</v>
      </c>
      <c r="F61" s="43">
        <v>28</v>
      </c>
      <c r="G61" s="43">
        <v>1</v>
      </c>
      <c r="H61" s="43">
        <v>0</v>
      </c>
      <c r="I61" t="s">
        <v>82</v>
      </c>
      <c r="J61" s="15" t="b">
        <f t="shared" ref="J61:J75" si="1">EXACT(I61,B61)</f>
        <v>0</v>
      </c>
    </row>
    <row r="62" spans="1:10" ht="14.1">
      <c r="A62" s="60"/>
      <c r="B62" s="40" t="s">
        <v>83</v>
      </c>
      <c r="C62" s="41">
        <v>48</v>
      </c>
      <c r="D62" s="41">
        <v>46</v>
      </c>
      <c r="E62" s="42">
        <v>95.833333333333343</v>
      </c>
      <c r="F62" s="43">
        <v>1</v>
      </c>
      <c r="G62" s="43">
        <v>0</v>
      </c>
      <c r="H62" s="43">
        <v>0</v>
      </c>
      <c r="I62" t="s">
        <v>83</v>
      </c>
      <c r="J62" s="15" t="b">
        <f t="shared" si="1"/>
        <v>1</v>
      </c>
    </row>
    <row r="63" spans="1:10" ht="14.1">
      <c r="A63" s="60"/>
      <c r="B63" s="40" t="s">
        <v>84</v>
      </c>
      <c r="C63" s="41">
        <v>15</v>
      </c>
      <c r="D63" s="41">
        <v>13</v>
      </c>
      <c r="E63" s="42">
        <v>86.666666666666671</v>
      </c>
      <c r="F63" s="43">
        <v>0</v>
      </c>
      <c r="G63" s="43">
        <v>2</v>
      </c>
      <c r="H63" s="43">
        <v>1</v>
      </c>
      <c r="I63" t="s">
        <v>84</v>
      </c>
      <c r="J63" s="15" t="b">
        <f t="shared" si="1"/>
        <v>1</v>
      </c>
    </row>
    <row r="64" spans="1:10" ht="14.1">
      <c r="A64" s="60"/>
      <c r="B64" s="40" t="s">
        <v>85</v>
      </c>
      <c r="C64" s="41">
        <v>2</v>
      </c>
      <c r="D64" s="41">
        <v>2</v>
      </c>
      <c r="E64" s="42">
        <v>100</v>
      </c>
      <c r="F64" s="43">
        <v>0</v>
      </c>
      <c r="G64" s="43">
        <v>0</v>
      </c>
      <c r="H64" s="43">
        <v>0</v>
      </c>
      <c r="I64" t="s">
        <v>85</v>
      </c>
      <c r="J64" s="15" t="b">
        <f t="shared" si="1"/>
        <v>1</v>
      </c>
    </row>
    <row r="65" spans="1:10" ht="14.1">
      <c r="A65" s="60"/>
      <c r="B65" s="40" t="s">
        <v>86</v>
      </c>
      <c r="C65" s="41">
        <v>20</v>
      </c>
      <c r="D65" s="41">
        <v>20</v>
      </c>
      <c r="E65" s="42">
        <v>100</v>
      </c>
      <c r="F65" s="43">
        <v>9</v>
      </c>
      <c r="G65" s="43">
        <v>0</v>
      </c>
      <c r="H65" s="43">
        <v>0</v>
      </c>
      <c r="I65" t="s">
        <v>86</v>
      </c>
      <c r="J65" s="15" t="b">
        <f t="shared" si="1"/>
        <v>1</v>
      </c>
    </row>
    <row r="66" spans="1:10" ht="14.1">
      <c r="A66" s="60"/>
      <c r="B66" s="40" t="s">
        <v>87</v>
      </c>
      <c r="C66" s="41">
        <v>9</v>
      </c>
      <c r="D66" s="41">
        <v>8</v>
      </c>
      <c r="E66" s="42">
        <v>88.888888888888886</v>
      </c>
      <c r="F66" s="43">
        <v>0</v>
      </c>
      <c r="G66" s="43">
        <v>0</v>
      </c>
      <c r="H66" s="43">
        <v>0</v>
      </c>
      <c r="I66" t="s">
        <v>87</v>
      </c>
      <c r="J66" s="15" t="b">
        <f t="shared" si="1"/>
        <v>1</v>
      </c>
    </row>
    <row r="67" spans="1:10" ht="14.1">
      <c r="A67" s="60"/>
      <c r="B67" s="40" t="s">
        <v>88</v>
      </c>
      <c r="C67" s="41">
        <v>6</v>
      </c>
      <c r="D67" s="41">
        <v>6</v>
      </c>
      <c r="E67" s="42">
        <v>100</v>
      </c>
      <c r="F67" s="43">
        <v>0</v>
      </c>
      <c r="G67" s="43">
        <v>0</v>
      </c>
      <c r="H67" s="43">
        <v>0</v>
      </c>
      <c r="I67" t="s">
        <v>88</v>
      </c>
      <c r="J67" s="15" t="b">
        <f t="shared" si="1"/>
        <v>1</v>
      </c>
    </row>
    <row r="68" spans="1:10" ht="14.1">
      <c r="A68" s="60"/>
      <c r="B68" s="40" t="s">
        <v>89</v>
      </c>
      <c r="C68" s="41">
        <v>574</v>
      </c>
      <c r="D68" s="41">
        <v>571</v>
      </c>
      <c r="E68" s="42">
        <v>99.477351916376307</v>
      </c>
      <c r="F68" s="43">
        <v>43</v>
      </c>
      <c r="G68" s="43">
        <v>6</v>
      </c>
      <c r="H68" s="43">
        <v>2</v>
      </c>
      <c r="I68" t="s">
        <v>90</v>
      </c>
      <c r="J68" s="15" t="b">
        <f t="shared" si="1"/>
        <v>0</v>
      </c>
    </row>
    <row r="69" spans="1:10" ht="14.1">
      <c r="A69" s="60"/>
      <c r="B69" s="40" t="s">
        <v>91</v>
      </c>
      <c r="C69" s="41">
        <v>3</v>
      </c>
      <c r="D69" s="41">
        <v>3</v>
      </c>
      <c r="E69" s="42">
        <v>100</v>
      </c>
      <c r="F69" s="43">
        <v>1</v>
      </c>
      <c r="G69" s="43">
        <v>0</v>
      </c>
      <c r="H69" s="43">
        <v>0</v>
      </c>
      <c r="I69" t="s">
        <v>91</v>
      </c>
      <c r="J69" s="15" t="b">
        <f t="shared" si="1"/>
        <v>1</v>
      </c>
    </row>
    <row r="70" spans="1:10" ht="14.1">
      <c r="A70" s="60"/>
      <c r="B70" s="40" t="s">
        <v>92</v>
      </c>
      <c r="C70" s="41">
        <v>99</v>
      </c>
      <c r="D70" s="41">
        <v>98</v>
      </c>
      <c r="E70" s="42">
        <v>98.98989898989899</v>
      </c>
      <c r="F70" s="43">
        <v>36</v>
      </c>
      <c r="G70" s="43">
        <v>0</v>
      </c>
      <c r="H70" s="43">
        <v>0</v>
      </c>
      <c r="I70" t="s">
        <v>92</v>
      </c>
      <c r="J70" s="15" t="b">
        <f t="shared" si="1"/>
        <v>1</v>
      </c>
    </row>
    <row r="71" spans="1:10" ht="14.1">
      <c r="A71" s="60"/>
      <c r="B71" s="40" t="s">
        <v>93</v>
      </c>
      <c r="C71" s="41">
        <v>19</v>
      </c>
      <c r="D71" s="41">
        <v>19</v>
      </c>
      <c r="E71" s="42">
        <v>100</v>
      </c>
      <c r="F71" s="43">
        <v>0</v>
      </c>
      <c r="G71" s="43">
        <v>1</v>
      </c>
      <c r="H71" s="43">
        <v>0</v>
      </c>
      <c r="I71" t="s">
        <v>93</v>
      </c>
      <c r="J71" s="15" t="b">
        <f t="shared" si="1"/>
        <v>1</v>
      </c>
    </row>
    <row r="72" spans="1:10" ht="14.1">
      <c r="A72" s="60"/>
      <c r="B72" s="40" t="s">
        <v>94</v>
      </c>
      <c r="C72" s="41">
        <v>6</v>
      </c>
      <c r="D72" s="41">
        <v>6</v>
      </c>
      <c r="E72" s="42">
        <v>100</v>
      </c>
      <c r="F72" s="43">
        <v>0</v>
      </c>
      <c r="G72" s="43">
        <v>0</v>
      </c>
      <c r="H72" s="43">
        <v>0</v>
      </c>
      <c r="I72" t="s">
        <v>94</v>
      </c>
      <c r="J72" s="15" t="b">
        <f t="shared" si="1"/>
        <v>1</v>
      </c>
    </row>
    <row r="73" spans="1:10" ht="14.1">
      <c r="A73" s="60"/>
      <c r="B73" s="40" t="s">
        <v>95</v>
      </c>
      <c r="C73" s="41">
        <v>16</v>
      </c>
      <c r="D73" s="41">
        <v>14</v>
      </c>
      <c r="E73" s="42">
        <v>87.5</v>
      </c>
      <c r="F73" s="43">
        <v>6</v>
      </c>
      <c r="G73" s="43">
        <v>2</v>
      </c>
      <c r="H73" s="43">
        <v>0</v>
      </c>
      <c r="I73" t="s">
        <v>95</v>
      </c>
      <c r="J73" s="15" t="b">
        <f t="shared" si="1"/>
        <v>1</v>
      </c>
    </row>
    <row r="74" spans="1:10" ht="14.1">
      <c r="A74" s="60"/>
      <c r="B74" s="40" t="s">
        <v>96</v>
      </c>
      <c r="C74" s="41">
        <v>22</v>
      </c>
      <c r="D74" s="41">
        <v>22</v>
      </c>
      <c r="E74" s="42">
        <v>100</v>
      </c>
      <c r="F74" s="43">
        <v>6</v>
      </c>
      <c r="G74" s="43">
        <v>0</v>
      </c>
      <c r="H74" s="43">
        <v>0</v>
      </c>
      <c r="I74" t="s">
        <v>96</v>
      </c>
      <c r="J74" s="15" t="b">
        <f t="shared" si="1"/>
        <v>1</v>
      </c>
    </row>
    <row r="75" spans="1:10" ht="14.1">
      <c r="A75" s="60"/>
      <c r="B75" s="40" t="s">
        <v>97</v>
      </c>
      <c r="C75" s="41">
        <v>412</v>
      </c>
      <c r="D75" s="41">
        <v>409</v>
      </c>
      <c r="E75" s="42">
        <v>99.271844660194176</v>
      </c>
      <c r="F75" s="43">
        <v>0</v>
      </c>
      <c r="G75" s="43">
        <v>7</v>
      </c>
      <c r="H75" s="43">
        <v>0</v>
      </c>
      <c r="I75" t="s">
        <v>97</v>
      </c>
      <c r="J75" s="15" t="b">
        <f t="shared" si="1"/>
        <v>1</v>
      </c>
    </row>
    <row r="76" spans="1:10" ht="6" customHeight="1">
      <c r="A76" s="66"/>
      <c r="B76" s="67"/>
      <c r="C76" s="63"/>
      <c r="D76" s="63"/>
      <c r="E76" s="64"/>
      <c r="F76" s="65"/>
      <c r="G76" s="65"/>
      <c r="H76" s="65"/>
      <c r="I76" s="7" t="s">
        <v>61</v>
      </c>
      <c r="J76" s="15"/>
    </row>
    <row r="77" spans="1:10" s="32" customFormat="1" ht="15" customHeight="1">
      <c r="A77" s="68" t="s">
        <v>98</v>
      </c>
      <c r="B77" s="59"/>
      <c r="C77" s="63"/>
      <c r="D77" s="63"/>
      <c r="E77" s="64"/>
      <c r="F77" s="65"/>
      <c r="G77" s="65"/>
      <c r="H77" s="65"/>
      <c r="I77" s="7" t="s">
        <v>61</v>
      </c>
      <c r="J77" s="69"/>
    </row>
    <row r="78" spans="1:10" ht="15" customHeight="1">
      <c r="A78" s="58"/>
      <c r="B78" s="59" t="s">
        <v>99</v>
      </c>
      <c r="C78" s="41">
        <v>122</v>
      </c>
      <c r="D78" s="41">
        <v>111</v>
      </c>
      <c r="E78" s="42">
        <v>90.983606557377044</v>
      </c>
      <c r="F78" s="43">
        <v>74</v>
      </c>
      <c r="G78" s="43">
        <v>2</v>
      </c>
      <c r="H78" s="43">
        <v>0</v>
      </c>
      <c r="I78" t="s">
        <v>99</v>
      </c>
      <c r="J78" s="15" t="b">
        <f t="shared" ref="J78:J97" si="2">EXACT(I78,B78)</f>
        <v>1</v>
      </c>
    </row>
    <row r="79" spans="1:10" ht="15" customHeight="1">
      <c r="A79" s="60"/>
      <c r="B79" s="40" t="s">
        <v>100</v>
      </c>
      <c r="C79" s="41">
        <v>84</v>
      </c>
      <c r="D79" s="41">
        <v>82</v>
      </c>
      <c r="E79" s="42">
        <v>97.61904761904762</v>
      </c>
      <c r="F79" s="43">
        <v>0</v>
      </c>
      <c r="G79" s="43">
        <v>2</v>
      </c>
      <c r="H79" s="43">
        <v>0</v>
      </c>
      <c r="I79" t="s">
        <v>100</v>
      </c>
      <c r="J79" s="15" t="b">
        <f t="shared" si="2"/>
        <v>1</v>
      </c>
    </row>
    <row r="80" spans="1:10" ht="15" customHeight="1">
      <c r="A80" s="60"/>
      <c r="B80" s="40" t="s">
        <v>101</v>
      </c>
      <c r="C80" s="41">
        <v>171</v>
      </c>
      <c r="D80" s="41">
        <v>165</v>
      </c>
      <c r="E80" s="42">
        <v>96.491228070175438</v>
      </c>
      <c r="F80" s="43">
        <v>159</v>
      </c>
      <c r="G80" s="43">
        <v>3</v>
      </c>
      <c r="H80" s="43">
        <v>0</v>
      </c>
      <c r="I80" t="s">
        <v>101</v>
      </c>
      <c r="J80" s="15" t="b">
        <f t="shared" si="2"/>
        <v>1</v>
      </c>
    </row>
    <row r="81" spans="1:10" ht="15" customHeight="1">
      <c r="A81" s="60"/>
      <c r="B81" s="40" t="s">
        <v>102</v>
      </c>
      <c r="C81" s="41">
        <v>152</v>
      </c>
      <c r="D81" s="41">
        <v>96</v>
      </c>
      <c r="E81" s="42">
        <v>63.157894736842103</v>
      </c>
      <c r="F81" s="43">
        <v>0</v>
      </c>
      <c r="G81" s="43">
        <v>2</v>
      </c>
      <c r="H81" s="43">
        <v>0</v>
      </c>
      <c r="I81" t="s">
        <v>102</v>
      </c>
      <c r="J81" s="15" t="b">
        <f t="shared" si="2"/>
        <v>1</v>
      </c>
    </row>
    <row r="82" spans="1:10" ht="15" customHeight="1">
      <c r="A82" s="60"/>
      <c r="B82" s="40" t="s">
        <v>103</v>
      </c>
      <c r="C82" s="41">
        <v>94</v>
      </c>
      <c r="D82" s="41">
        <v>57</v>
      </c>
      <c r="E82" s="42">
        <v>60.638297872340431</v>
      </c>
      <c r="F82" s="43">
        <v>66</v>
      </c>
      <c r="G82" s="43">
        <v>0</v>
      </c>
      <c r="H82" s="43">
        <v>0</v>
      </c>
      <c r="I82" t="s">
        <v>103</v>
      </c>
      <c r="J82" s="15" t="b">
        <f t="shared" si="2"/>
        <v>1</v>
      </c>
    </row>
    <row r="83" spans="1:10" ht="15" customHeight="1">
      <c r="A83" s="60"/>
      <c r="B83" s="40" t="s">
        <v>104</v>
      </c>
      <c r="C83" s="41">
        <v>79</v>
      </c>
      <c r="D83" s="41">
        <v>78</v>
      </c>
      <c r="E83" s="42">
        <v>98.734177215189874</v>
      </c>
      <c r="F83" s="43">
        <v>33</v>
      </c>
      <c r="G83" s="43">
        <v>1</v>
      </c>
      <c r="H83" s="43">
        <v>0</v>
      </c>
      <c r="I83" t="s">
        <v>104</v>
      </c>
      <c r="J83" s="15" t="b">
        <f t="shared" si="2"/>
        <v>1</v>
      </c>
    </row>
    <row r="84" spans="1:10" ht="15" customHeight="1">
      <c r="A84" s="60"/>
      <c r="B84" s="40" t="s">
        <v>105</v>
      </c>
      <c r="C84" s="41">
        <v>90</v>
      </c>
      <c r="D84" s="41">
        <v>64</v>
      </c>
      <c r="E84" s="42">
        <v>71.111111111111114</v>
      </c>
      <c r="F84" s="43">
        <v>0</v>
      </c>
      <c r="G84" s="43">
        <v>0</v>
      </c>
      <c r="H84" s="43">
        <v>0</v>
      </c>
      <c r="I84" t="s">
        <v>105</v>
      </c>
      <c r="J84" s="15" t="b">
        <f t="shared" si="2"/>
        <v>1</v>
      </c>
    </row>
    <row r="85" spans="1:10" ht="15" customHeight="1">
      <c r="A85" s="60"/>
      <c r="B85" s="40" t="s">
        <v>106</v>
      </c>
      <c r="C85" s="41">
        <v>70</v>
      </c>
      <c r="D85" s="41">
        <v>69</v>
      </c>
      <c r="E85" s="42">
        <v>98.571428571428584</v>
      </c>
      <c r="F85" s="43">
        <v>31</v>
      </c>
      <c r="G85" s="43">
        <v>0</v>
      </c>
      <c r="H85" s="43">
        <v>0</v>
      </c>
      <c r="I85" t="s">
        <v>106</v>
      </c>
      <c r="J85" s="15" t="b">
        <f t="shared" si="2"/>
        <v>1</v>
      </c>
    </row>
    <row r="86" spans="1:10" ht="15" customHeight="1">
      <c r="A86" s="60"/>
      <c r="B86" s="40" t="s">
        <v>107</v>
      </c>
      <c r="C86" s="41">
        <v>81</v>
      </c>
      <c r="D86" s="41">
        <v>81</v>
      </c>
      <c r="E86" s="42">
        <v>100</v>
      </c>
      <c r="F86" s="43">
        <v>82</v>
      </c>
      <c r="G86" s="43">
        <v>1</v>
      </c>
      <c r="H86" s="43">
        <v>0</v>
      </c>
      <c r="I86" t="s">
        <v>107</v>
      </c>
      <c r="J86" s="15" t="b">
        <f t="shared" si="2"/>
        <v>1</v>
      </c>
    </row>
    <row r="87" spans="1:10" ht="15" customHeight="1">
      <c r="A87" s="60"/>
      <c r="B87" s="40" t="s">
        <v>108</v>
      </c>
      <c r="C87" s="41">
        <v>74</v>
      </c>
      <c r="D87" s="41">
        <v>74</v>
      </c>
      <c r="E87" s="42">
        <v>100</v>
      </c>
      <c r="F87" s="43">
        <v>50</v>
      </c>
      <c r="G87" s="43">
        <v>1</v>
      </c>
      <c r="H87" s="43">
        <v>0</v>
      </c>
      <c r="I87" t="s">
        <v>108</v>
      </c>
      <c r="J87" s="15" t="b">
        <f t="shared" si="2"/>
        <v>1</v>
      </c>
    </row>
    <row r="88" spans="1:10" ht="15" customHeight="1">
      <c r="A88" s="60"/>
      <c r="B88" s="40" t="s">
        <v>109</v>
      </c>
      <c r="C88" s="41">
        <v>65</v>
      </c>
      <c r="D88" s="41">
        <v>64</v>
      </c>
      <c r="E88" s="42">
        <v>98.461538461538467</v>
      </c>
      <c r="F88" s="43">
        <v>37</v>
      </c>
      <c r="G88" s="43">
        <v>0</v>
      </c>
      <c r="H88" s="43">
        <v>0</v>
      </c>
      <c r="I88" t="s">
        <v>109</v>
      </c>
      <c r="J88" s="15" t="b">
        <f t="shared" si="2"/>
        <v>1</v>
      </c>
    </row>
    <row r="89" spans="1:10" ht="15" customHeight="1">
      <c r="A89" s="60"/>
      <c r="B89" s="40" t="s">
        <v>110</v>
      </c>
      <c r="C89" s="41">
        <v>52</v>
      </c>
      <c r="D89" s="41">
        <v>47</v>
      </c>
      <c r="E89" s="42">
        <v>90.384615384615387</v>
      </c>
      <c r="F89" s="43">
        <v>0</v>
      </c>
      <c r="G89" s="43">
        <v>0</v>
      </c>
      <c r="H89" s="43">
        <v>0</v>
      </c>
      <c r="I89" t="s">
        <v>110</v>
      </c>
      <c r="J89" s="15" t="b">
        <f t="shared" si="2"/>
        <v>1</v>
      </c>
    </row>
    <row r="90" spans="1:10" ht="15" customHeight="1">
      <c r="A90" s="60"/>
      <c r="B90" s="40" t="s">
        <v>111</v>
      </c>
      <c r="C90" s="41">
        <v>93</v>
      </c>
      <c r="D90" s="41">
        <v>65</v>
      </c>
      <c r="E90" s="42">
        <v>69.892473118279568</v>
      </c>
      <c r="F90" s="43">
        <v>2</v>
      </c>
      <c r="G90" s="43">
        <v>0</v>
      </c>
      <c r="H90" s="43">
        <v>1</v>
      </c>
      <c r="I90" t="s">
        <v>111</v>
      </c>
      <c r="J90" s="15" t="b">
        <f t="shared" si="2"/>
        <v>1</v>
      </c>
    </row>
    <row r="91" spans="1:10" ht="15" customHeight="1">
      <c r="A91" s="60"/>
      <c r="B91" s="40" t="s">
        <v>112</v>
      </c>
      <c r="C91" s="41">
        <v>50</v>
      </c>
      <c r="D91" s="41">
        <v>40</v>
      </c>
      <c r="E91" s="42">
        <v>80</v>
      </c>
      <c r="F91" s="43">
        <v>24</v>
      </c>
      <c r="G91" s="43">
        <v>1</v>
      </c>
      <c r="H91" s="43">
        <v>0</v>
      </c>
      <c r="I91" t="s">
        <v>113</v>
      </c>
      <c r="J91" s="15" t="b">
        <f t="shared" si="2"/>
        <v>0</v>
      </c>
    </row>
    <row r="92" spans="1:10" ht="15" customHeight="1">
      <c r="A92" s="60"/>
      <c r="B92" s="40" t="s">
        <v>114</v>
      </c>
      <c r="C92" s="41">
        <v>75</v>
      </c>
      <c r="D92" s="41">
        <v>73</v>
      </c>
      <c r="E92" s="42">
        <v>97.333333333333343</v>
      </c>
      <c r="F92" s="43">
        <v>0</v>
      </c>
      <c r="G92" s="43">
        <v>0</v>
      </c>
      <c r="H92" s="43">
        <v>0</v>
      </c>
      <c r="I92" t="s">
        <v>114</v>
      </c>
      <c r="J92" s="15" t="b">
        <f t="shared" si="2"/>
        <v>1</v>
      </c>
    </row>
    <row r="93" spans="1:10" ht="15" customHeight="1">
      <c r="A93" s="60"/>
      <c r="B93" s="40" t="s">
        <v>115</v>
      </c>
      <c r="C93" s="41">
        <v>139</v>
      </c>
      <c r="D93" s="41">
        <v>119</v>
      </c>
      <c r="E93" s="42">
        <v>85.611510791366911</v>
      </c>
      <c r="F93" s="43">
        <v>27</v>
      </c>
      <c r="G93" s="43">
        <v>6</v>
      </c>
      <c r="H93" s="43">
        <v>0</v>
      </c>
      <c r="I93" t="s">
        <v>115</v>
      </c>
      <c r="J93" s="15" t="b">
        <f t="shared" si="2"/>
        <v>1</v>
      </c>
    </row>
    <row r="94" spans="1:10" ht="15" customHeight="1">
      <c r="A94" s="60"/>
      <c r="B94" s="40" t="s">
        <v>116</v>
      </c>
      <c r="C94" s="41">
        <v>79</v>
      </c>
      <c r="D94" s="41">
        <v>79</v>
      </c>
      <c r="E94" s="42">
        <v>100</v>
      </c>
      <c r="F94" s="43">
        <v>68</v>
      </c>
      <c r="G94" s="43">
        <v>0</v>
      </c>
      <c r="H94" s="43">
        <v>0</v>
      </c>
      <c r="I94" t="s">
        <v>116</v>
      </c>
      <c r="J94" s="15" t="b">
        <f t="shared" si="2"/>
        <v>1</v>
      </c>
    </row>
    <row r="95" spans="1:10" ht="15" customHeight="1">
      <c r="A95" s="60"/>
      <c r="B95" s="40" t="s">
        <v>117</v>
      </c>
      <c r="C95" s="41">
        <v>87</v>
      </c>
      <c r="D95" s="41">
        <v>87</v>
      </c>
      <c r="E95" s="42">
        <v>100</v>
      </c>
      <c r="F95" s="43">
        <v>68</v>
      </c>
      <c r="G95" s="43">
        <v>0</v>
      </c>
      <c r="H95" s="43">
        <v>0</v>
      </c>
      <c r="I95" t="s">
        <v>118</v>
      </c>
      <c r="J95" s="15" t="b">
        <f t="shared" si="2"/>
        <v>0</v>
      </c>
    </row>
    <row r="96" spans="1:10" ht="15" customHeight="1">
      <c r="A96" s="60"/>
      <c r="B96" s="40" t="s">
        <v>119</v>
      </c>
      <c r="C96" s="41">
        <v>69</v>
      </c>
      <c r="D96" s="41">
        <v>68</v>
      </c>
      <c r="E96" s="42">
        <v>98.550724637681171</v>
      </c>
      <c r="F96" s="43">
        <v>65</v>
      </c>
      <c r="G96" s="43">
        <v>0</v>
      </c>
      <c r="H96" s="43">
        <v>0</v>
      </c>
      <c r="I96" t="s">
        <v>119</v>
      </c>
      <c r="J96" s="15" t="b">
        <f t="shared" si="2"/>
        <v>1</v>
      </c>
    </row>
    <row r="97" spans="1:10" ht="15" customHeight="1">
      <c r="A97" s="60"/>
      <c r="B97" s="40" t="s">
        <v>120</v>
      </c>
      <c r="C97" s="41">
        <v>68</v>
      </c>
      <c r="D97" s="41">
        <v>68</v>
      </c>
      <c r="E97" s="42">
        <v>100</v>
      </c>
      <c r="F97" s="43">
        <v>65</v>
      </c>
      <c r="G97" s="43">
        <v>0</v>
      </c>
      <c r="H97" s="43">
        <v>0</v>
      </c>
      <c r="I97" t="s">
        <v>120</v>
      </c>
      <c r="J97" s="15" t="b">
        <f t="shared" si="2"/>
        <v>1</v>
      </c>
    </row>
    <row r="98" spans="1:10" ht="6" customHeight="1">
      <c r="A98" s="66"/>
      <c r="B98" s="67"/>
      <c r="C98" s="63"/>
      <c r="D98" s="63"/>
      <c r="E98" s="64"/>
      <c r="F98" s="65"/>
      <c r="G98" s="65"/>
      <c r="H98" s="65"/>
      <c r="I98" s="7" t="s">
        <v>61</v>
      </c>
      <c r="J98" s="15"/>
    </row>
    <row r="99" spans="1:10" s="32" customFormat="1" ht="15" customHeight="1">
      <c r="A99" s="68" t="s">
        <v>121</v>
      </c>
      <c r="B99" s="59"/>
      <c r="C99" s="63"/>
      <c r="D99" s="63"/>
      <c r="E99" s="64"/>
      <c r="F99" s="65"/>
      <c r="G99" s="65"/>
      <c r="H99" s="65"/>
      <c r="I99" s="7" t="s">
        <v>61</v>
      </c>
      <c r="J99" s="69"/>
    </row>
    <row r="100" spans="1:10" ht="14.1">
      <c r="A100" s="58"/>
      <c r="B100" s="59" t="s">
        <v>122</v>
      </c>
      <c r="C100" s="41">
        <v>3</v>
      </c>
      <c r="D100" s="41">
        <v>3</v>
      </c>
      <c r="E100" s="42">
        <v>100</v>
      </c>
      <c r="F100" s="43">
        <v>0</v>
      </c>
      <c r="G100" s="43">
        <v>0</v>
      </c>
      <c r="H100" s="43">
        <v>0</v>
      </c>
      <c r="I100" t="s">
        <v>122</v>
      </c>
      <c r="J100" s="15" t="b">
        <f>EXACT(I100,B100)</f>
        <v>1</v>
      </c>
    </row>
    <row r="101" spans="1:10" ht="14.1">
      <c r="A101" s="60"/>
      <c r="B101" s="40" t="s">
        <v>123</v>
      </c>
      <c r="C101" s="41">
        <v>44</v>
      </c>
      <c r="D101" s="41">
        <v>44</v>
      </c>
      <c r="E101" s="42">
        <v>100</v>
      </c>
      <c r="F101" s="43">
        <v>1</v>
      </c>
      <c r="G101" s="43">
        <v>0</v>
      </c>
      <c r="H101" s="43">
        <v>0</v>
      </c>
      <c r="I101" t="s">
        <v>123</v>
      </c>
      <c r="J101" s="15" t="b">
        <f t="shared" ref="J101:J135" si="3">EXACT(I101,B101)</f>
        <v>1</v>
      </c>
    </row>
    <row r="102" spans="1:10" ht="14.1">
      <c r="A102" s="60"/>
      <c r="B102" s="40" t="s">
        <v>124</v>
      </c>
      <c r="C102" s="41">
        <v>13</v>
      </c>
      <c r="D102" s="41">
        <v>11</v>
      </c>
      <c r="E102" s="42">
        <v>84.615384615384613</v>
      </c>
      <c r="F102" s="43">
        <v>12</v>
      </c>
      <c r="G102" s="43">
        <v>1</v>
      </c>
      <c r="H102" s="43">
        <v>0</v>
      </c>
      <c r="I102" t="s">
        <v>124</v>
      </c>
      <c r="J102" s="15" t="b">
        <f t="shared" si="3"/>
        <v>1</v>
      </c>
    </row>
    <row r="103" spans="1:10" ht="14.1">
      <c r="A103" s="60"/>
      <c r="B103" s="40" t="s">
        <v>125</v>
      </c>
      <c r="C103" s="41">
        <v>3</v>
      </c>
      <c r="D103" s="41">
        <v>3</v>
      </c>
      <c r="E103" s="42">
        <v>100</v>
      </c>
      <c r="F103" s="43">
        <v>0</v>
      </c>
      <c r="G103" s="43">
        <v>0</v>
      </c>
      <c r="H103" s="43">
        <v>0</v>
      </c>
      <c r="I103" t="s">
        <v>125</v>
      </c>
      <c r="J103" s="15" t="b">
        <f t="shared" si="3"/>
        <v>1</v>
      </c>
    </row>
    <row r="104" spans="1:10" ht="14.1">
      <c r="A104" s="60"/>
      <c r="B104" s="40" t="s">
        <v>126</v>
      </c>
      <c r="C104" s="41">
        <v>6</v>
      </c>
      <c r="D104" s="41">
        <v>6</v>
      </c>
      <c r="E104" s="42">
        <v>100</v>
      </c>
      <c r="F104" s="43">
        <v>5</v>
      </c>
      <c r="G104" s="43">
        <v>0</v>
      </c>
      <c r="H104" s="43">
        <v>0</v>
      </c>
      <c r="I104" t="s">
        <v>126</v>
      </c>
      <c r="J104" s="15" t="b">
        <f t="shared" si="3"/>
        <v>1</v>
      </c>
    </row>
    <row r="105" spans="1:10" ht="14.1">
      <c r="A105" s="60"/>
      <c r="B105" s="40" t="s">
        <v>127</v>
      </c>
      <c r="C105" s="41">
        <v>22</v>
      </c>
      <c r="D105" s="41">
        <v>22</v>
      </c>
      <c r="E105" s="42">
        <v>100</v>
      </c>
      <c r="F105" s="43">
        <v>20</v>
      </c>
      <c r="G105" s="43">
        <v>0</v>
      </c>
      <c r="H105" s="43">
        <v>0</v>
      </c>
      <c r="I105" t="s">
        <v>127</v>
      </c>
      <c r="J105" s="15" t="b">
        <f t="shared" si="3"/>
        <v>1</v>
      </c>
    </row>
    <row r="106" spans="1:10" ht="14.1">
      <c r="A106" s="60"/>
      <c r="B106" s="40" t="s">
        <v>128</v>
      </c>
      <c r="C106" s="41">
        <v>12</v>
      </c>
      <c r="D106" s="41">
        <v>12</v>
      </c>
      <c r="E106" s="42">
        <v>100</v>
      </c>
      <c r="F106" s="43">
        <v>12</v>
      </c>
      <c r="G106" s="43">
        <v>0</v>
      </c>
      <c r="H106" s="43">
        <v>0</v>
      </c>
      <c r="I106" t="s">
        <v>128</v>
      </c>
      <c r="J106" s="15" t="b">
        <f t="shared" si="3"/>
        <v>1</v>
      </c>
    </row>
    <row r="107" spans="1:10" ht="14.1">
      <c r="A107" s="60"/>
      <c r="B107" s="40" t="s">
        <v>129</v>
      </c>
      <c r="C107" s="41">
        <v>7</v>
      </c>
      <c r="D107" s="41">
        <v>7</v>
      </c>
      <c r="E107" s="42">
        <v>100</v>
      </c>
      <c r="F107" s="43">
        <v>0</v>
      </c>
      <c r="G107" s="43">
        <v>0</v>
      </c>
      <c r="H107" s="43">
        <v>0</v>
      </c>
      <c r="I107" t="s">
        <v>129</v>
      </c>
      <c r="J107" s="15" t="b">
        <f t="shared" si="3"/>
        <v>1</v>
      </c>
    </row>
    <row r="108" spans="1:10" ht="14.1">
      <c r="A108" s="60"/>
      <c r="B108" s="40" t="s">
        <v>130</v>
      </c>
      <c r="C108" s="41">
        <v>2</v>
      </c>
      <c r="D108" s="41">
        <v>2</v>
      </c>
      <c r="E108" s="42">
        <v>100</v>
      </c>
      <c r="F108" s="43">
        <v>0</v>
      </c>
      <c r="G108" s="43">
        <v>2</v>
      </c>
      <c r="H108" s="43">
        <v>0</v>
      </c>
      <c r="I108" t="s">
        <v>130</v>
      </c>
      <c r="J108" s="15" t="b">
        <f t="shared" si="3"/>
        <v>1</v>
      </c>
    </row>
    <row r="109" spans="1:10" ht="14.1">
      <c r="A109" s="60"/>
      <c r="B109" s="40" t="s">
        <v>131</v>
      </c>
      <c r="C109" s="41">
        <v>3</v>
      </c>
      <c r="D109" s="41">
        <v>3</v>
      </c>
      <c r="E109" s="42">
        <v>100</v>
      </c>
      <c r="F109" s="43">
        <v>0</v>
      </c>
      <c r="G109" s="43">
        <v>0</v>
      </c>
      <c r="H109" s="43">
        <v>0</v>
      </c>
      <c r="I109" t="s">
        <v>131</v>
      </c>
      <c r="J109" s="15" t="b">
        <f t="shared" si="3"/>
        <v>1</v>
      </c>
    </row>
    <row r="110" spans="1:10" ht="14.1">
      <c r="A110" s="60"/>
      <c r="B110" s="40" t="s">
        <v>132</v>
      </c>
      <c r="C110" s="41">
        <v>4</v>
      </c>
      <c r="D110" s="41">
        <v>4</v>
      </c>
      <c r="E110" s="42">
        <v>100</v>
      </c>
      <c r="F110" s="43">
        <v>0</v>
      </c>
      <c r="G110" s="43">
        <v>0</v>
      </c>
      <c r="H110" s="43">
        <v>0</v>
      </c>
      <c r="I110" t="s">
        <v>132</v>
      </c>
      <c r="J110" s="15" t="b">
        <f t="shared" si="3"/>
        <v>1</v>
      </c>
    </row>
    <row r="111" spans="1:10" ht="14.1">
      <c r="A111" s="60"/>
      <c r="B111" s="40" t="s">
        <v>133</v>
      </c>
      <c r="C111" s="41">
        <v>2</v>
      </c>
      <c r="D111" s="41">
        <v>2</v>
      </c>
      <c r="E111" s="42">
        <v>100</v>
      </c>
      <c r="F111" s="43">
        <v>0</v>
      </c>
      <c r="G111" s="43">
        <v>0</v>
      </c>
      <c r="H111" s="43">
        <v>0</v>
      </c>
      <c r="I111" t="s">
        <v>133</v>
      </c>
      <c r="J111" s="15" t="b">
        <f t="shared" si="3"/>
        <v>1</v>
      </c>
    </row>
    <row r="112" spans="1:10" ht="14.1">
      <c r="A112" s="60"/>
      <c r="B112" s="40" t="s">
        <v>134</v>
      </c>
      <c r="C112" s="41">
        <v>2</v>
      </c>
      <c r="D112" s="41">
        <v>2</v>
      </c>
      <c r="E112" s="42">
        <v>100</v>
      </c>
      <c r="F112" s="43">
        <v>0</v>
      </c>
      <c r="G112" s="43">
        <v>0</v>
      </c>
      <c r="H112" s="43">
        <v>0</v>
      </c>
      <c r="I112" t="s">
        <v>134</v>
      </c>
      <c r="J112" s="15" t="b">
        <f t="shared" si="3"/>
        <v>1</v>
      </c>
    </row>
    <row r="113" spans="1:10" ht="15" customHeight="1">
      <c r="A113" s="60"/>
      <c r="B113" s="40" t="s">
        <v>135</v>
      </c>
      <c r="C113" s="41">
        <v>1</v>
      </c>
      <c r="D113" s="41">
        <v>1</v>
      </c>
      <c r="E113" s="42">
        <v>100</v>
      </c>
      <c r="F113" s="43">
        <v>1</v>
      </c>
      <c r="G113" s="43">
        <v>0</v>
      </c>
      <c r="H113" s="43">
        <v>0</v>
      </c>
      <c r="I113" t="s">
        <v>135</v>
      </c>
      <c r="J113" s="15" t="b">
        <f t="shared" si="3"/>
        <v>1</v>
      </c>
    </row>
    <row r="114" spans="1:10" ht="14.1">
      <c r="A114" s="60"/>
      <c r="B114" s="70" t="s">
        <v>136</v>
      </c>
      <c r="C114" s="41">
        <v>2</v>
      </c>
      <c r="D114" s="41">
        <v>2</v>
      </c>
      <c r="E114" s="42">
        <v>100</v>
      </c>
      <c r="F114" s="43">
        <v>0</v>
      </c>
      <c r="G114" s="43">
        <v>0</v>
      </c>
      <c r="H114" s="43">
        <v>0</v>
      </c>
      <c r="I114" t="s">
        <v>137</v>
      </c>
      <c r="J114" s="15" t="b">
        <f t="shared" si="3"/>
        <v>0</v>
      </c>
    </row>
    <row r="115" spans="1:10" ht="13.9" customHeight="1">
      <c r="A115" s="60"/>
      <c r="B115" s="70" t="s">
        <v>138</v>
      </c>
      <c r="C115" s="41">
        <v>0</v>
      </c>
      <c r="D115" s="41">
        <v>0</v>
      </c>
      <c r="E115" s="42"/>
      <c r="F115" s="43">
        <v>0</v>
      </c>
      <c r="G115" s="43">
        <v>0</v>
      </c>
      <c r="H115" s="43">
        <v>0</v>
      </c>
      <c r="I115" t="s">
        <v>139</v>
      </c>
      <c r="J115" s="15" t="b">
        <f t="shared" si="3"/>
        <v>0</v>
      </c>
    </row>
    <row r="116" spans="1:10" ht="6" customHeight="1">
      <c r="A116" s="66"/>
      <c r="B116" s="67"/>
      <c r="C116" s="63"/>
      <c r="D116" s="63"/>
      <c r="E116" s="64"/>
      <c r="F116" s="65"/>
      <c r="G116" s="65"/>
      <c r="H116" s="65"/>
      <c r="I116" s="7" t="s">
        <v>61</v>
      </c>
      <c r="J116" s="69"/>
    </row>
    <row r="117" spans="1:10" s="32" customFormat="1" ht="15" customHeight="1">
      <c r="A117" s="68" t="s">
        <v>140</v>
      </c>
      <c r="B117" s="59"/>
      <c r="C117" s="63"/>
      <c r="D117" s="63"/>
      <c r="E117" s="64"/>
      <c r="F117" s="65"/>
      <c r="G117" s="65"/>
      <c r="H117" s="65"/>
      <c r="I117" s="7" t="s">
        <v>61</v>
      </c>
      <c r="J117" s="69"/>
    </row>
    <row r="118" spans="1:10" ht="14.1">
      <c r="A118" s="58"/>
      <c r="B118" s="59" t="s">
        <v>141</v>
      </c>
      <c r="C118" s="41">
        <v>5</v>
      </c>
      <c r="D118" s="41">
        <v>5</v>
      </c>
      <c r="E118" s="42">
        <v>100</v>
      </c>
      <c r="F118" s="43">
        <v>1</v>
      </c>
      <c r="G118" s="43">
        <v>0</v>
      </c>
      <c r="H118" s="43">
        <v>0</v>
      </c>
      <c r="I118" t="s">
        <v>141</v>
      </c>
      <c r="J118" s="15" t="b">
        <f t="shared" si="3"/>
        <v>1</v>
      </c>
    </row>
    <row r="119" spans="1:10" ht="14.1">
      <c r="A119" s="16"/>
      <c r="B119" s="40" t="s">
        <v>142</v>
      </c>
      <c r="C119" s="41">
        <v>3</v>
      </c>
      <c r="D119" s="41">
        <v>3</v>
      </c>
      <c r="E119" s="42">
        <v>100</v>
      </c>
      <c r="F119" s="43">
        <v>0</v>
      </c>
      <c r="G119" s="43">
        <v>0</v>
      </c>
      <c r="H119" s="43">
        <v>0</v>
      </c>
      <c r="I119" t="s">
        <v>142</v>
      </c>
      <c r="J119" s="15" t="b">
        <f t="shared" si="3"/>
        <v>1</v>
      </c>
    </row>
    <row r="120" spans="1:10" ht="14.1">
      <c r="A120" s="60"/>
      <c r="B120" s="59" t="s">
        <v>143</v>
      </c>
      <c r="C120" s="41">
        <v>2</v>
      </c>
      <c r="D120" s="41">
        <v>2</v>
      </c>
      <c r="E120" s="42">
        <v>100</v>
      </c>
      <c r="F120" s="43">
        <v>0</v>
      </c>
      <c r="G120" s="43">
        <v>0</v>
      </c>
      <c r="H120" s="43">
        <v>0</v>
      </c>
      <c r="I120" t="s">
        <v>143</v>
      </c>
      <c r="J120" s="15" t="b">
        <f t="shared" si="3"/>
        <v>1</v>
      </c>
    </row>
    <row r="121" spans="1:10" ht="14.1">
      <c r="A121" s="60"/>
      <c r="B121" s="40" t="s">
        <v>144</v>
      </c>
      <c r="C121" s="41">
        <v>134</v>
      </c>
      <c r="D121" s="41">
        <v>134</v>
      </c>
      <c r="E121" s="42">
        <v>100</v>
      </c>
      <c r="F121" s="43">
        <v>45</v>
      </c>
      <c r="G121" s="43">
        <v>0</v>
      </c>
      <c r="H121" s="43">
        <v>0</v>
      </c>
      <c r="I121" t="s">
        <v>144</v>
      </c>
      <c r="J121" s="15" t="b">
        <f t="shared" si="3"/>
        <v>1</v>
      </c>
    </row>
    <row r="122" spans="1:10" ht="14.1">
      <c r="A122" s="60"/>
      <c r="B122" s="40" t="s">
        <v>145</v>
      </c>
      <c r="C122" s="41">
        <v>0</v>
      </c>
      <c r="D122" s="41">
        <v>0</v>
      </c>
      <c r="E122" s="42"/>
      <c r="F122" s="43">
        <v>0</v>
      </c>
      <c r="G122" s="43">
        <v>0</v>
      </c>
      <c r="H122" s="43">
        <v>0</v>
      </c>
      <c r="I122" t="s">
        <v>145</v>
      </c>
      <c r="J122" s="15" t="b">
        <f t="shared" si="3"/>
        <v>1</v>
      </c>
    </row>
    <row r="123" spans="1:10" ht="14.1">
      <c r="A123" s="60"/>
      <c r="B123" s="40" t="s">
        <v>146</v>
      </c>
      <c r="C123" s="41">
        <v>2</v>
      </c>
      <c r="D123" s="41">
        <v>2</v>
      </c>
      <c r="E123" s="42">
        <v>100</v>
      </c>
      <c r="F123" s="43">
        <v>0</v>
      </c>
      <c r="G123" s="43">
        <v>0</v>
      </c>
      <c r="H123" s="43">
        <v>0</v>
      </c>
      <c r="I123" t="s">
        <v>146</v>
      </c>
      <c r="J123" s="15" t="b">
        <f t="shared" si="3"/>
        <v>1</v>
      </c>
    </row>
    <row r="124" spans="1:10" ht="14.1">
      <c r="A124" s="60"/>
      <c r="B124" s="40" t="s">
        <v>147</v>
      </c>
      <c r="C124" s="41">
        <v>45</v>
      </c>
      <c r="D124" s="41">
        <v>43</v>
      </c>
      <c r="E124" s="42">
        <v>95.555555555555557</v>
      </c>
      <c r="F124" s="43">
        <v>0</v>
      </c>
      <c r="G124" s="43">
        <v>2</v>
      </c>
      <c r="H124" s="43">
        <v>0</v>
      </c>
      <c r="I124" t="s">
        <v>147</v>
      </c>
      <c r="J124" s="15" t="b">
        <f t="shared" si="3"/>
        <v>1</v>
      </c>
    </row>
    <row r="125" spans="1:10" ht="14.1">
      <c r="A125" s="60"/>
      <c r="B125" s="40" t="s">
        <v>148</v>
      </c>
      <c r="C125" s="41">
        <v>9</v>
      </c>
      <c r="D125" s="41">
        <v>9</v>
      </c>
      <c r="E125" s="42">
        <v>100</v>
      </c>
      <c r="F125" s="43">
        <v>0</v>
      </c>
      <c r="G125" s="43">
        <v>0</v>
      </c>
      <c r="H125" s="43">
        <v>0</v>
      </c>
      <c r="I125" t="s">
        <v>148</v>
      </c>
      <c r="J125" s="15" t="b">
        <f t="shared" si="3"/>
        <v>1</v>
      </c>
    </row>
    <row r="126" spans="1:10" ht="14.1">
      <c r="A126" s="60"/>
      <c r="B126" s="40" t="s">
        <v>149</v>
      </c>
      <c r="C126" s="41">
        <v>0</v>
      </c>
      <c r="D126" s="41">
        <v>0</v>
      </c>
      <c r="E126" s="42"/>
      <c r="F126" s="43">
        <v>0</v>
      </c>
      <c r="G126" s="43">
        <v>0</v>
      </c>
      <c r="H126" s="43">
        <v>0</v>
      </c>
      <c r="I126" t="s">
        <v>149</v>
      </c>
      <c r="J126" s="15" t="b">
        <f t="shared" si="3"/>
        <v>1</v>
      </c>
    </row>
    <row r="127" spans="1:10" ht="14.1">
      <c r="A127" s="60"/>
      <c r="B127" s="40" t="s">
        <v>150</v>
      </c>
      <c r="C127" s="41">
        <v>24</v>
      </c>
      <c r="D127" s="41">
        <v>24</v>
      </c>
      <c r="E127" s="42">
        <v>100</v>
      </c>
      <c r="F127" s="43">
        <v>0</v>
      </c>
      <c r="G127" s="43">
        <v>1</v>
      </c>
      <c r="H127" s="43">
        <v>0</v>
      </c>
      <c r="I127" t="s">
        <v>150</v>
      </c>
      <c r="J127" s="15" t="b">
        <f t="shared" si="3"/>
        <v>1</v>
      </c>
    </row>
    <row r="128" spans="1:10" ht="14.1">
      <c r="A128" s="60"/>
      <c r="B128" s="40" t="s">
        <v>151</v>
      </c>
      <c r="C128" s="41">
        <v>195</v>
      </c>
      <c r="D128" s="41">
        <v>190</v>
      </c>
      <c r="E128" s="42">
        <v>97.435897435897431</v>
      </c>
      <c r="F128" s="43">
        <v>0</v>
      </c>
      <c r="G128" s="43">
        <v>2</v>
      </c>
      <c r="H128" s="43">
        <v>0</v>
      </c>
      <c r="I128" t="s">
        <v>151</v>
      </c>
      <c r="J128" s="15" t="b">
        <f t="shared" si="3"/>
        <v>1</v>
      </c>
    </row>
    <row r="129" spans="1:10" ht="14.1">
      <c r="A129" s="60"/>
      <c r="B129" s="40" t="s">
        <v>152</v>
      </c>
      <c r="C129" s="41">
        <v>26</v>
      </c>
      <c r="D129" s="41">
        <v>24</v>
      </c>
      <c r="E129" s="42">
        <v>92.307692307692307</v>
      </c>
      <c r="F129" s="43">
        <v>0</v>
      </c>
      <c r="G129" s="43">
        <v>1</v>
      </c>
      <c r="H129" s="43">
        <v>0</v>
      </c>
      <c r="I129" t="s">
        <v>152</v>
      </c>
      <c r="J129" s="15" t="b">
        <f t="shared" si="3"/>
        <v>1</v>
      </c>
    </row>
    <row r="130" spans="1:10" ht="14.1">
      <c r="A130" s="60"/>
      <c r="B130" s="40" t="s">
        <v>153</v>
      </c>
      <c r="C130" s="41">
        <v>24</v>
      </c>
      <c r="D130" s="41">
        <v>23</v>
      </c>
      <c r="E130" s="42">
        <v>95.833333333333343</v>
      </c>
      <c r="F130" s="43">
        <v>0</v>
      </c>
      <c r="G130" s="43">
        <v>0</v>
      </c>
      <c r="H130" s="43">
        <v>0</v>
      </c>
      <c r="I130" t="s">
        <v>154</v>
      </c>
      <c r="J130" s="15" t="b">
        <f t="shared" si="3"/>
        <v>0</v>
      </c>
    </row>
    <row r="131" spans="1:10" ht="14.1">
      <c r="A131" s="60"/>
      <c r="B131" s="40" t="s">
        <v>155</v>
      </c>
      <c r="C131" s="41">
        <v>3</v>
      </c>
      <c r="D131" s="41">
        <v>3</v>
      </c>
      <c r="E131" s="42">
        <v>100</v>
      </c>
      <c r="F131" s="43">
        <v>0</v>
      </c>
      <c r="G131" s="43">
        <v>0</v>
      </c>
      <c r="H131" s="43">
        <v>0</v>
      </c>
      <c r="I131" t="s">
        <v>155</v>
      </c>
      <c r="J131" s="15" t="b">
        <f t="shared" si="3"/>
        <v>1</v>
      </c>
    </row>
    <row r="132" spans="1:10" ht="14.1">
      <c r="A132" s="60"/>
      <c r="B132" s="40" t="s">
        <v>156</v>
      </c>
      <c r="C132" s="41">
        <v>10</v>
      </c>
      <c r="D132" s="41">
        <v>9</v>
      </c>
      <c r="E132" s="42">
        <v>90</v>
      </c>
      <c r="F132" s="43">
        <v>2</v>
      </c>
      <c r="G132" s="43">
        <v>0</v>
      </c>
      <c r="H132" s="43">
        <v>0</v>
      </c>
      <c r="I132" t="s">
        <v>156</v>
      </c>
      <c r="J132" s="15" t="b">
        <f t="shared" si="3"/>
        <v>1</v>
      </c>
    </row>
    <row r="133" spans="1:10" ht="14.1">
      <c r="A133" s="60"/>
      <c r="B133" s="40" t="s">
        <v>157</v>
      </c>
      <c r="C133" s="41">
        <v>15</v>
      </c>
      <c r="D133" s="41">
        <v>14</v>
      </c>
      <c r="E133" s="42">
        <v>93.333333333333329</v>
      </c>
      <c r="F133" s="43">
        <v>0</v>
      </c>
      <c r="G133" s="43">
        <v>0</v>
      </c>
      <c r="H133" s="43">
        <v>0</v>
      </c>
      <c r="I133" t="s">
        <v>157</v>
      </c>
      <c r="J133" s="15" t="b">
        <f t="shared" si="3"/>
        <v>1</v>
      </c>
    </row>
    <row r="134" spans="1:10" ht="14.1">
      <c r="A134" s="60"/>
      <c r="B134" s="40" t="s">
        <v>158</v>
      </c>
      <c r="C134" s="41">
        <v>9</v>
      </c>
      <c r="D134" s="41">
        <v>8</v>
      </c>
      <c r="E134" s="42">
        <v>88.888888888888886</v>
      </c>
      <c r="F134" s="43">
        <v>0</v>
      </c>
      <c r="G134" s="43">
        <v>0</v>
      </c>
      <c r="H134" s="43">
        <v>0</v>
      </c>
      <c r="I134" t="s">
        <v>158</v>
      </c>
      <c r="J134" s="15" t="b">
        <f t="shared" si="3"/>
        <v>1</v>
      </c>
    </row>
    <row r="135" spans="1:10" ht="14.1">
      <c r="A135" s="60"/>
      <c r="B135" s="40" t="s">
        <v>159</v>
      </c>
      <c r="C135" s="41">
        <v>6</v>
      </c>
      <c r="D135" s="41">
        <v>6</v>
      </c>
      <c r="E135" s="42">
        <v>100</v>
      </c>
      <c r="F135" s="43">
        <v>0</v>
      </c>
      <c r="G135" s="43">
        <v>0</v>
      </c>
      <c r="H135" s="43">
        <v>0</v>
      </c>
      <c r="I135" t="s">
        <v>159</v>
      </c>
      <c r="J135" s="15" t="b">
        <f t="shared" si="3"/>
        <v>1</v>
      </c>
    </row>
    <row r="136" spans="1:10" ht="14.1">
      <c r="A136" s="2"/>
      <c r="B136" s="3"/>
      <c r="C136" s="45"/>
      <c r="D136" s="45"/>
      <c r="E136" s="46"/>
      <c r="F136" s="47"/>
      <c r="G136" s="47">
        <f>SUM(G10:G135)</f>
        <v>158</v>
      </c>
      <c r="H136" s="47">
        <f>SUM(H10:H135)</f>
        <v>20</v>
      </c>
      <c r="I136"/>
      <c r="J136" s="15"/>
    </row>
    <row r="137" spans="1:10" ht="12.4" customHeight="1">
      <c r="A137" s="16"/>
      <c r="B137" s="74"/>
      <c r="C137" s="80"/>
      <c r="D137" s="80"/>
      <c r="E137" s="81"/>
      <c r="F137" s="82"/>
      <c r="G137" s="82"/>
      <c r="H137" s="82"/>
      <c r="I137" s="7" t="s">
        <v>61</v>
      </c>
      <c r="J137" s="15"/>
    </row>
    <row r="138" spans="1:10" s="31" customFormat="1" ht="15.95" customHeight="1">
      <c r="A138" s="26" t="s">
        <v>160</v>
      </c>
      <c r="B138" s="74" t="s">
        <v>161</v>
      </c>
      <c r="C138" s="83"/>
      <c r="D138" s="83"/>
      <c r="E138" s="84"/>
      <c r="F138" s="85"/>
      <c r="G138" s="85"/>
      <c r="H138" s="85"/>
      <c r="I138" s="7" t="s">
        <v>61</v>
      </c>
      <c r="J138" s="27"/>
    </row>
    <row r="139" spans="1:10" s="31" customFormat="1" ht="15.95" customHeight="1">
      <c r="A139" s="26" t="s">
        <v>162</v>
      </c>
      <c r="B139" s="74" t="s">
        <v>163</v>
      </c>
      <c r="C139" s="83"/>
      <c r="D139" s="83"/>
      <c r="E139" s="84"/>
      <c r="F139" s="85"/>
      <c r="G139" s="85"/>
      <c r="H139" s="85"/>
      <c r="I139" s="7" t="s">
        <v>61</v>
      </c>
      <c r="J139" s="27"/>
    </row>
    <row r="140" spans="1:10" s="31" customFormat="1" ht="15.6" customHeight="1">
      <c r="A140" s="26" t="s">
        <v>164</v>
      </c>
      <c r="B140" s="74" t="s">
        <v>165</v>
      </c>
      <c r="C140" s="83"/>
      <c r="D140" s="83"/>
      <c r="E140" s="84"/>
      <c r="F140" s="85"/>
      <c r="G140" s="85"/>
      <c r="H140" s="85"/>
      <c r="I140" s="7" t="s">
        <v>61</v>
      </c>
      <c r="J140" s="27"/>
    </row>
    <row r="141" spans="1:10" s="31" customFormat="1" ht="30" customHeight="1">
      <c r="A141" s="26" t="s">
        <v>166</v>
      </c>
      <c r="B141" s="74" t="s">
        <v>167</v>
      </c>
      <c r="C141" s="83"/>
      <c r="D141" s="83"/>
      <c r="E141" s="84"/>
      <c r="F141" s="85"/>
      <c r="G141" s="85"/>
      <c r="H141" s="85"/>
      <c r="I141" s="7" t="s">
        <v>61</v>
      </c>
      <c r="J141" s="27"/>
    </row>
    <row r="142" spans="1:10" s="31" customFormat="1" ht="28.9" customHeight="1">
      <c r="A142" s="26" t="s">
        <v>168</v>
      </c>
      <c r="B142" s="74" t="s">
        <v>169</v>
      </c>
      <c r="C142" s="83"/>
      <c r="D142" s="83"/>
      <c r="E142" s="84"/>
      <c r="F142" s="85"/>
      <c r="G142" s="85"/>
      <c r="H142" s="85"/>
      <c r="I142" s="7" t="s">
        <v>61</v>
      </c>
      <c r="J142" s="27"/>
    </row>
    <row r="143" spans="1:10" s="31" customFormat="1" ht="15" customHeight="1">
      <c r="A143" s="26" t="s">
        <v>170</v>
      </c>
      <c r="B143" s="74" t="s">
        <v>171</v>
      </c>
      <c r="C143" s="83"/>
      <c r="D143" s="83"/>
      <c r="E143" s="84"/>
      <c r="F143" s="85"/>
      <c r="G143" s="85"/>
      <c r="H143" s="85"/>
      <c r="I143" s="7"/>
      <c r="J143" s="27"/>
    </row>
    <row r="144" spans="1:10" s="31" customFormat="1" ht="15.95" customHeight="1">
      <c r="A144" s="26" t="s">
        <v>172</v>
      </c>
      <c r="B144" s="74" t="s">
        <v>173</v>
      </c>
      <c r="C144" s="83"/>
      <c r="D144" s="83"/>
      <c r="E144" s="84"/>
      <c r="F144" s="85"/>
      <c r="G144" s="85"/>
      <c r="H144" s="85"/>
      <c r="I144" s="7" t="s">
        <v>61</v>
      </c>
      <c r="J144" s="27"/>
    </row>
    <row r="145" spans="1:9" s="31" customFormat="1" ht="28.9" customHeight="1">
      <c r="A145" s="26" t="s">
        <v>174</v>
      </c>
      <c r="B145" s="74" t="s">
        <v>175</v>
      </c>
      <c r="C145" s="83"/>
      <c r="D145" s="83"/>
      <c r="E145" s="84"/>
      <c r="F145" s="85"/>
      <c r="G145" s="85"/>
      <c r="H145" s="85"/>
      <c r="I145" s="7" t="s">
        <v>61</v>
      </c>
    </row>
    <row r="146" spans="1:9" s="31" customFormat="1" ht="13.15" customHeight="1">
      <c r="A146" s="26"/>
      <c r="B146" s="44"/>
      <c r="C146" s="23"/>
      <c r="D146" s="23"/>
      <c r="E146" s="24"/>
      <c r="F146" s="25"/>
      <c r="G146" s="25"/>
      <c r="H146" s="25"/>
      <c r="I146" s="7" t="s">
        <v>61</v>
      </c>
    </row>
    <row r="147" spans="1:9" ht="13.5">
      <c r="A147" s="71" t="s">
        <v>176</v>
      </c>
      <c r="B147" s="72"/>
      <c r="C147" s="23"/>
      <c r="D147" s="23"/>
      <c r="E147" s="24"/>
      <c r="F147" s="25"/>
      <c r="G147" s="25"/>
      <c r="H147" s="25"/>
      <c r="I147" s="7" t="s">
        <v>61</v>
      </c>
    </row>
    <row r="148" spans="1:9" ht="14.1">
      <c r="A148" s="16"/>
      <c r="B148" s="14"/>
      <c r="C148" s="23"/>
      <c r="D148" s="23"/>
      <c r="E148" s="24"/>
      <c r="F148" s="25"/>
      <c r="G148" s="25"/>
      <c r="H148" s="25"/>
      <c r="I148" s="7" t="s">
        <v>61</v>
      </c>
    </row>
    <row r="149" spans="1:9" ht="15" customHeight="1">
      <c r="A149" s="16"/>
      <c r="B149" s="14"/>
      <c r="C149" s="23"/>
      <c r="D149" s="23"/>
      <c r="E149" s="24"/>
      <c r="F149" s="25"/>
      <c r="G149" s="25"/>
      <c r="H149" s="25"/>
      <c r="I149" s="7" t="s">
        <v>61</v>
      </c>
    </row>
    <row r="150" spans="1:9" ht="14.1">
      <c r="A150" s="16"/>
      <c r="B150" s="14"/>
      <c r="C150" s="23"/>
      <c r="D150" s="23"/>
      <c r="E150" s="24"/>
      <c r="F150" s="25"/>
      <c r="G150" s="25"/>
      <c r="H150" s="25"/>
      <c r="I150" s="7" t="s">
        <v>61</v>
      </c>
    </row>
    <row r="151" spans="1:9" ht="14.1">
      <c r="A151" s="16"/>
      <c r="B151" s="14"/>
      <c r="C151" s="23"/>
      <c r="D151" s="23"/>
      <c r="E151" s="24"/>
      <c r="F151" s="25"/>
      <c r="G151" s="25"/>
      <c r="H151" s="25"/>
      <c r="I151" s="7" t="s">
        <v>61</v>
      </c>
    </row>
    <row r="152" spans="1:9" ht="14.1">
      <c r="A152" s="16"/>
      <c r="B152" s="14"/>
      <c r="C152" s="23"/>
      <c r="D152" s="23"/>
      <c r="E152" s="24"/>
      <c r="F152" s="25"/>
      <c r="G152" s="25"/>
      <c r="H152" s="25"/>
      <c r="I152" s="7" t="s">
        <v>61</v>
      </c>
    </row>
    <row r="153" spans="1:9" ht="14.1">
      <c r="A153" s="16"/>
      <c r="B153" s="14"/>
      <c r="C153" s="23"/>
      <c r="D153" s="23"/>
      <c r="E153" s="24"/>
      <c r="F153" s="25"/>
      <c r="G153" s="25"/>
      <c r="H153" s="25"/>
      <c r="I153" s="7" t="s">
        <v>61</v>
      </c>
    </row>
    <row r="154" spans="1:9" ht="14.1">
      <c r="A154" s="16"/>
      <c r="B154" s="14"/>
      <c r="C154" s="23"/>
      <c r="D154" s="23"/>
      <c r="E154" s="24"/>
      <c r="F154" s="25"/>
      <c r="G154" s="25"/>
      <c r="H154" s="25"/>
      <c r="I154" s="7" t="s">
        <v>61</v>
      </c>
    </row>
    <row r="155" spans="1:9" ht="14.1">
      <c r="A155" s="16"/>
      <c r="B155" s="14"/>
      <c r="C155" s="23"/>
      <c r="D155" s="23"/>
      <c r="E155" s="24"/>
      <c r="F155" s="25"/>
      <c r="G155" s="25"/>
      <c r="H155" s="25"/>
      <c r="I155" s="7" t="s">
        <v>61</v>
      </c>
    </row>
    <row r="156" spans="1:9" ht="14.1">
      <c r="A156" s="16"/>
      <c r="B156" s="14"/>
      <c r="C156" s="23"/>
      <c r="D156" s="23"/>
      <c r="E156" s="24"/>
      <c r="F156" s="25"/>
      <c r="G156" s="25"/>
      <c r="H156" s="25"/>
      <c r="I156" s="7" t="s">
        <v>61</v>
      </c>
    </row>
    <row r="157" spans="1:9" ht="14.1">
      <c r="A157" s="16"/>
      <c r="B157" s="14"/>
      <c r="C157" s="23"/>
      <c r="D157" s="23"/>
      <c r="E157" s="24"/>
      <c r="F157" s="25"/>
      <c r="G157" s="25"/>
      <c r="H157" s="25"/>
      <c r="I157" s="7" t="s">
        <v>61</v>
      </c>
    </row>
    <row r="158" spans="1:9" ht="14.1">
      <c r="A158" s="16"/>
      <c r="B158" s="14"/>
      <c r="C158" s="23"/>
      <c r="D158" s="23"/>
      <c r="E158" s="24"/>
      <c r="F158" s="25"/>
      <c r="G158" s="25"/>
      <c r="H158" s="25"/>
      <c r="I158" s="7" t="s">
        <v>61</v>
      </c>
    </row>
    <row r="159" spans="1:9" ht="14.1">
      <c r="A159" s="16"/>
      <c r="B159" s="14"/>
      <c r="C159" s="23"/>
      <c r="D159" s="23"/>
      <c r="E159" s="24"/>
      <c r="F159" s="25"/>
      <c r="G159" s="25"/>
      <c r="H159" s="25"/>
      <c r="I159" s="7" t="s">
        <v>61</v>
      </c>
    </row>
    <row r="160" spans="1:9" ht="14.1">
      <c r="A160" s="16"/>
      <c r="B160" s="14"/>
      <c r="C160" s="23"/>
      <c r="D160" s="23"/>
      <c r="E160" s="24"/>
      <c r="F160" s="25"/>
      <c r="G160" s="25"/>
      <c r="H160" s="25"/>
      <c r="I160" s="7" t="s">
        <v>61</v>
      </c>
    </row>
    <row r="161" spans="3:9" ht="14.1">
      <c r="C161" s="23"/>
      <c r="D161" s="23"/>
      <c r="E161" s="24"/>
      <c r="F161" s="25"/>
      <c r="G161" s="25"/>
      <c r="H161" s="25"/>
      <c r="I161" s="7" t="s">
        <v>61</v>
      </c>
    </row>
    <row r="162" spans="3:9" ht="14.1">
      <c r="C162" s="23"/>
      <c r="D162" s="23"/>
      <c r="E162" s="24"/>
      <c r="F162" s="25"/>
      <c r="G162" s="25"/>
      <c r="H162" s="25"/>
      <c r="I162" s="7" t="s">
        <v>61</v>
      </c>
    </row>
    <row r="163" spans="3:9" ht="14.1">
      <c r="C163" s="23"/>
      <c r="D163" s="23"/>
      <c r="E163" s="24"/>
      <c r="F163" s="25"/>
      <c r="G163" s="25"/>
      <c r="H163" s="25"/>
      <c r="I163" s="7" t="s">
        <v>61</v>
      </c>
    </row>
    <row r="164" spans="3:9" ht="14.1">
      <c r="C164" s="23"/>
      <c r="D164" s="23"/>
      <c r="E164" s="24"/>
      <c r="F164" s="25"/>
      <c r="G164" s="25"/>
      <c r="H164" s="25"/>
      <c r="I164" s="7" t="s">
        <v>61</v>
      </c>
    </row>
    <row r="165" spans="3:9" ht="14.1">
      <c r="C165" s="23"/>
      <c r="D165" s="23"/>
      <c r="E165" s="24"/>
      <c r="F165" s="25"/>
      <c r="G165" s="25"/>
      <c r="H165" s="25"/>
      <c r="I165" s="7" t="s">
        <v>61</v>
      </c>
    </row>
    <row r="166" spans="3:9" ht="14.1">
      <c r="C166" s="23"/>
      <c r="D166" s="23"/>
      <c r="E166" s="24"/>
      <c r="F166" s="25"/>
      <c r="G166" s="25"/>
      <c r="H166" s="25"/>
      <c r="I166" s="7" t="s">
        <v>61</v>
      </c>
    </row>
    <row r="167" spans="3:9" ht="14.1">
      <c r="C167" s="23"/>
      <c r="D167" s="23"/>
      <c r="E167" s="24"/>
      <c r="F167" s="25"/>
      <c r="G167" s="25"/>
      <c r="H167" s="25"/>
      <c r="I167" s="7" t="s">
        <v>61</v>
      </c>
    </row>
    <row r="168" spans="3:9" ht="14.1">
      <c r="C168" s="23"/>
      <c r="D168" s="23"/>
      <c r="E168" s="24"/>
      <c r="F168" s="25"/>
      <c r="G168" s="25"/>
      <c r="H168" s="25"/>
      <c r="I168" s="7" t="s">
        <v>61</v>
      </c>
    </row>
    <row r="169" spans="3:9" ht="14.1">
      <c r="C169" s="23"/>
      <c r="D169" s="23"/>
      <c r="E169" s="24"/>
      <c r="F169" s="25"/>
      <c r="G169" s="25"/>
      <c r="H169" s="25"/>
      <c r="I169" s="7" t="s">
        <v>61</v>
      </c>
    </row>
    <row r="170" spans="3:9" ht="14.1">
      <c r="C170" s="23"/>
      <c r="D170" s="23"/>
      <c r="E170" s="24"/>
      <c r="F170" s="25"/>
      <c r="G170" s="25"/>
      <c r="H170" s="25"/>
      <c r="I170" s="7" t="s">
        <v>61</v>
      </c>
    </row>
    <row r="171" spans="3:9" ht="14.1">
      <c r="C171" s="23"/>
      <c r="D171" s="23"/>
      <c r="E171" s="24"/>
      <c r="F171" s="25"/>
      <c r="G171" s="25"/>
      <c r="H171" s="25"/>
      <c r="I171" s="7" t="s">
        <v>61</v>
      </c>
    </row>
    <row r="172" spans="3:9" ht="14.1">
      <c r="C172" s="23"/>
      <c r="D172" s="23"/>
      <c r="E172" s="24"/>
      <c r="F172" s="25"/>
      <c r="G172" s="25"/>
      <c r="H172" s="25"/>
      <c r="I172" s="7" t="s">
        <v>61</v>
      </c>
    </row>
    <row r="173" spans="3:9" ht="14.1">
      <c r="C173" s="23"/>
      <c r="D173" s="23"/>
      <c r="E173" s="24"/>
      <c r="F173" s="25"/>
      <c r="G173" s="25"/>
      <c r="H173" s="25"/>
      <c r="I173" s="7" t="s">
        <v>61</v>
      </c>
    </row>
    <row r="174" spans="3:9" ht="14.1">
      <c r="C174" s="23"/>
      <c r="D174" s="23"/>
      <c r="E174" s="24"/>
      <c r="F174" s="25"/>
      <c r="G174" s="25"/>
      <c r="H174" s="25"/>
      <c r="I174" s="7" t="s">
        <v>61</v>
      </c>
    </row>
    <row r="175" spans="3:9" ht="14.1">
      <c r="C175" s="23"/>
      <c r="D175" s="23"/>
      <c r="E175" s="24"/>
      <c r="F175" s="25"/>
      <c r="G175" s="25"/>
      <c r="H175" s="25"/>
      <c r="I175" s="7" t="s">
        <v>61</v>
      </c>
    </row>
    <row r="176" spans="3:9" ht="14.1">
      <c r="C176" s="23"/>
      <c r="D176" s="23"/>
      <c r="E176" s="24"/>
      <c r="F176" s="25"/>
      <c r="G176" s="25"/>
      <c r="H176" s="25"/>
      <c r="I176" s="7" t="s">
        <v>61</v>
      </c>
    </row>
    <row r="177" spans="3:9" ht="14.1">
      <c r="C177" s="23"/>
      <c r="D177" s="23"/>
      <c r="E177" s="24"/>
      <c r="F177" s="25"/>
      <c r="G177" s="25"/>
      <c r="H177" s="25"/>
      <c r="I177" s="7" t="s">
        <v>61</v>
      </c>
    </row>
    <row r="178" spans="3:9" ht="14.1">
      <c r="C178" s="23"/>
      <c r="D178" s="23"/>
      <c r="E178" s="24"/>
      <c r="F178" s="25"/>
      <c r="G178" s="25"/>
      <c r="H178" s="25"/>
      <c r="I178" s="7" t="s">
        <v>61</v>
      </c>
    </row>
    <row r="179" spans="3:9" ht="14.1">
      <c r="C179" s="23"/>
      <c r="D179" s="23"/>
      <c r="E179" s="24"/>
      <c r="F179" s="25"/>
      <c r="G179" s="25"/>
      <c r="H179" s="25"/>
      <c r="I179" s="7" t="s">
        <v>61</v>
      </c>
    </row>
    <row r="180" spans="3:9" ht="14.1">
      <c r="C180" s="23"/>
      <c r="D180" s="23"/>
      <c r="E180" s="24"/>
      <c r="F180" s="25"/>
      <c r="G180" s="25"/>
      <c r="H180" s="25"/>
      <c r="I180" s="7" t="s">
        <v>61</v>
      </c>
    </row>
    <row r="181" spans="3:9" ht="14.1">
      <c r="C181" s="23"/>
      <c r="D181" s="23"/>
      <c r="E181" s="24"/>
      <c r="F181" s="25"/>
      <c r="G181" s="25"/>
      <c r="H181" s="25"/>
      <c r="I181" s="7" t="s">
        <v>61</v>
      </c>
    </row>
    <row r="182" spans="3:9" ht="14.1">
      <c r="C182" s="23"/>
      <c r="D182" s="23"/>
      <c r="E182" s="24"/>
      <c r="F182" s="25"/>
      <c r="G182" s="25"/>
      <c r="H182" s="25"/>
      <c r="I182" s="7" t="s">
        <v>61</v>
      </c>
    </row>
    <row r="183" spans="3:9" ht="14.1">
      <c r="C183" s="23"/>
      <c r="D183" s="23"/>
      <c r="E183" s="24"/>
      <c r="F183" s="25"/>
      <c r="G183" s="25"/>
      <c r="H183" s="25"/>
      <c r="I183" s="7" t="s">
        <v>61</v>
      </c>
    </row>
    <row r="184" spans="3:9" ht="14.1">
      <c r="C184" s="23"/>
      <c r="D184" s="23"/>
      <c r="E184" s="24"/>
      <c r="F184" s="25"/>
      <c r="G184" s="25"/>
      <c r="H184" s="25"/>
      <c r="I184" s="7" t="s">
        <v>61</v>
      </c>
    </row>
    <row r="185" spans="3:9" ht="14.1">
      <c r="C185" s="23"/>
      <c r="D185" s="23"/>
      <c r="E185" s="24"/>
      <c r="F185" s="25"/>
      <c r="G185" s="25"/>
      <c r="H185" s="25"/>
      <c r="I185" s="7" t="s">
        <v>61</v>
      </c>
    </row>
    <row r="186" spans="3:9" ht="14.1">
      <c r="C186" s="23"/>
      <c r="D186" s="23"/>
      <c r="E186" s="24"/>
      <c r="F186" s="25"/>
      <c r="G186" s="25"/>
      <c r="H186" s="25"/>
      <c r="I186" s="7" t="s">
        <v>61</v>
      </c>
    </row>
    <row r="187" spans="3:9" ht="14.1">
      <c r="C187" s="23"/>
      <c r="D187" s="23"/>
      <c r="E187" s="24"/>
      <c r="F187" s="25"/>
      <c r="G187" s="25"/>
      <c r="H187" s="25"/>
      <c r="I187" s="7" t="s">
        <v>61</v>
      </c>
    </row>
    <row r="188" spans="3:9" ht="14.1">
      <c r="C188" s="23"/>
      <c r="D188" s="23"/>
      <c r="E188" s="24"/>
      <c r="F188" s="25"/>
      <c r="G188" s="25"/>
      <c r="H188" s="25"/>
      <c r="I188" s="7" t="s">
        <v>61</v>
      </c>
    </row>
    <row r="189" spans="3:9" ht="14.1">
      <c r="C189" s="23"/>
      <c r="D189" s="23"/>
      <c r="E189" s="24"/>
      <c r="F189" s="25"/>
      <c r="G189" s="25"/>
      <c r="H189" s="25"/>
      <c r="I189" s="7" t="s">
        <v>61</v>
      </c>
    </row>
    <row r="190" spans="3:9" ht="14.1">
      <c r="C190" s="23"/>
      <c r="D190" s="23"/>
      <c r="E190" s="24"/>
      <c r="F190" s="25"/>
      <c r="G190" s="25"/>
      <c r="H190" s="25"/>
      <c r="I190" s="7" t="s">
        <v>61</v>
      </c>
    </row>
    <row r="191" spans="3:9" ht="14.1">
      <c r="C191" s="23"/>
      <c r="D191" s="23"/>
      <c r="E191" s="24"/>
      <c r="F191" s="25"/>
      <c r="G191" s="25"/>
      <c r="H191" s="25"/>
      <c r="I191" s="7" t="s">
        <v>61</v>
      </c>
    </row>
    <row r="192" spans="3:9" ht="14.1">
      <c r="C192" s="23"/>
      <c r="D192" s="23"/>
      <c r="E192" s="24"/>
      <c r="F192" s="25"/>
      <c r="G192" s="25"/>
      <c r="H192" s="25"/>
      <c r="I192" s="7" t="s">
        <v>61</v>
      </c>
    </row>
    <row r="193" spans="3:9" ht="14.1">
      <c r="C193" s="23"/>
      <c r="D193" s="23"/>
      <c r="E193" s="24"/>
      <c r="F193" s="25"/>
      <c r="G193" s="25"/>
      <c r="H193" s="25"/>
      <c r="I193" s="7" t="s">
        <v>61</v>
      </c>
    </row>
    <row r="194" spans="3:9" ht="14.1">
      <c r="C194" s="23"/>
      <c r="D194" s="23"/>
      <c r="E194" s="24"/>
      <c r="F194" s="25"/>
      <c r="G194" s="25"/>
      <c r="H194" s="25"/>
      <c r="I194" s="7" t="s">
        <v>61</v>
      </c>
    </row>
    <row r="195" spans="3:9" ht="14.1">
      <c r="C195" s="23"/>
      <c r="D195" s="23"/>
      <c r="E195" s="24"/>
      <c r="F195" s="25"/>
      <c r="G195" s="25"/>
      <c r="H195" s="25"/>
      <c r="I195" s="7" t="s">
        <v>61</v>
      </c>
    </row>
    <row r="196" spans="3:9" ht="14.1">
      <c r="C196" s="23"/>
      <c r="D196" s="23"/>
      <c r="E196" s="24"/>
      <c r="F196" s="25"/>
      <c r="G196" s="25"/>
      <c r="H196" s="25"/>
      <c r="I196" s="7" t="s">
        <v>61</v>
      </c>
    </row>
    <row r="197" spans="3:9" ht="14.1">
      <c r="C197" s="23"/>
      <c r="D197" s="23"/>
      <c r="E197" s="24"/>
      <c r="F197" s="25"/>
      <c r="G197" s="25"/>
      <c r="H197" s="25"/>
      <c r="I197" s="7" t="s">
        <v>61</v>
      </c>
    </row>
    <row r="198" spans="3:9" ht="14.1">
      <c r="C198" s="23"/>
      <c r="D198" s="23"/>
      <c r="E198" s="24"/>
      <c r="F198" s="25"/>
      <c r="G198" s="25"/>
      <c r="H198" s="25"/>
      <c r="I198" s="7" t="s">
        <v>61</v>
      </c>
    </row>
    <row r="199" spans="3:9" ht="14.1">
      <c r="C199" s="23"/>
      <c r="D199" s="23"/>
      <c r="E199" s="24"/>
      <c r="F199" s="25"/>
      <c r="G199" s="25"/>
      <c r="H199" s="25"/>
      <c r="I199" s="7" t="s">
        <v>61</v>
      </c>
    </row>
    <row r="200" spans="3:9" ht="14.1">
      <c r="C200" s="23"/>
      <c r="D200" s="23"/>
      <c r="E200" s="24"/>
      <c r="F200" s="25"/>
      <c r="G200" s="25"/>
      <c r="H200" s="25"/>
      <c r="I200" s="7" t="s">
        <v>61</v>
      </c>
    </row>
    <row r="201" spans="3:9" ht="14.1">
      <c r="C201" s="23"/>
      <c r="D201" s="23"/>
      <c r="E201" s="24"/>
      <c r="F201" s="25"/>
      <c r="G201" s="25"/>
      <c r="H201" s="25"/>
      <c r="I201" s="7" t="s">
        <v>61</v>
      </c>
    </row>
    <row r="202" spans="3:9" ht="14.1">
      <c r="C202" s="23"/>
      <c r="D202" s="23"/>
      <c r="E202" s="24"/>
      <c r="F202" s="25"/>
      <c r="G202" s="25"/>
      <c r="H202" s="25"/>
      <c r="I202" s="7" t="s">
        <v>61</v>
      </c>
    </row>
    <row r="203" spans="3:9" ht="14.1">
      <c r="C203" s="23"/>
      <c r="D203" s="23"/>
      <c r="E203" s="24"/>
      <c r="F203" s="25"/>
      <c r="G203" s="25"/>
      <c r="H203" s="25"/>
      <c r="I203" s="7" t="s">
        <v>61</v>
      </c>
    </row>
    <row r="204" spans="3:9" ht="14.1">
      <c r="C204" s="23"/>
      <c r="D204" s="23"/>
      <c r="E204" s="24"/>
      <c r="F204" s="25"/>
      <c r="G204" s="25"/>
      <c r="H204" s="25"/>
      <c r="I204" s="7" t="s">
        <v>61</v>
      </c>
    </row>
    <row r="205" spans="3:9" ht="14.1">
      <c r="C205" s="23"/>
      <c r="D205" s="23"/>
      <c r="E205" s="24"/>
      <c r="F205" s="25"/>
      <c r="G205" s="25"/>
      <c r="H205" s="25"/>
      <c r="I205" s="7" t="s">
        <v>61</v>
      </c>
    </row>
    <row r="206" spans="3:9" ht="14.1">
      <c r="C206" s="23"/>
      <c r="D206" s="23"/>
      <c r="E206" s="24"/>
      <c r="F206" s="25"/>
      <c r="G206" s="25"/>
      <c r="H206" s="25"/>
      <c r="I206" s="7" t="s">
        <v>61</v>
      </c>
    </row>
    <row r="207" spans="3:9" ht="14.1">
      <c r="C207" s="23"/>
      <c r="D207" s="23"/>
      <c r="E207" s="24"/>
      <c r="F207" s="25"/>
      <c r="G207" s="25"/>
      <c r="H207" s="25"/>
      <c r="I207" s="7" t="s">
        <v>61</v>
      </c>
    </row>
    <row r="208" spans="3:9" ht="14.1">
      <c r="C208" s="23"/>
      <c r="D208" s="23"/>
      <c r="E208" s="24"/>
      <c r="F208" s="25"/>
      <c r="G208" s="25"/>
      <c r="H208" s="25"/>
      <c r="I208" s="7" t="s">
        <v>61</v>
      </c>
    </row>
    <row r="209" spans="3:9" ht="14.1">
      <c r="C209" s="23"/>
      <c r="D209" s="23"/>
      <c r="E209" s="24"/>
      <c r="F209" s="25"/>
      <c r="G209" s="25"/>
      <c r="H209" s="25"/>
      <c r="I209" s="7" t="s">
        <v>61</v>
      </c>
    </row>
    <row r="210" spans="3:9" ht="14.1">
      <c r="C210" s="23"/>
      <c r="D210" s="23"/>
      <c r="E210" s="24"/>
      <c r="F210" s="25"/>
      <c r="G210" s="25"/>
      <c r="H210" s="25"/>
      <c r="I210" s="7" t="s">
        <v>61</v>
      </c>
    </row>
    <row r="211" spans="3:9" ht="14.1">
      <c r="C211" s="23"/>
      <c r="D211" s="23"/>
      <c r="E211" s="24"/>
      <c r="F211" s="25"/>
      <c r="G211" s="25"/>
      <c r="H211" s="25"/>
      <c r="I211" s="7" t="s">
        <v>61</v>
      </c>
    </row>
    <row r="212" spans="3:9" ht="14.1">
      <c r="C212" s="23"/>
      <c r="D212" s="23"/>
      <c r="E212" s="24"/>
      <c r="F212" s="25"/>
      <c r="G212" s="25"/>
      <c r="H212" s="25"/>
      <c r="I212" s="7" t="s">
        <v>61</v>
      </c>
    </row>
    <row r="213" spans="3:9" ht="14.1">
      <c r="C213" s="23"/>
      <c r="D213" s="23"/>
      <c r="E213" s="24"/>
      <c r="F213" s="25"/>
      <c r="G213" s="25"/>
      <c r="H213" s="25"/>
      <c r="I213" s="7" t="s">
        <v>61</v>
      </c>
    </row>
    <row r="214" spans="3:9" ht="14.1">
      <c r="C214" s="23"/>
      <c r="D214" s="23"/>
      <c r="E214" s="24"/>
      <c r="F214" s="25"/>
      <c r="G214" s="25"/>
      <c r="H214" s="25"/>
      <c r="I214" s="7" t="s">
        <v>61</v>
      </c>
    </row>
    <row r="215" spans="3:9" ht="14.1">
      <c r="C215" s="23"/>
      <c r="D215" s="23"/>
      <c r="E215" s="24"/>
      <c r="F215" s="25"/>
      <c r="G215" s="25"/>
      <c r="H215" s="25"/>
      <c r="I215" s="7" t="s">
        <v>61</v>
      </c>
    </row>
    <row r="216" spans="3:9" ht="14.1">
      <c r="C216" s="23"/>
      <c r="D216" s="23"/>
      <c r="E216" s="24"/>
      <c r="F216" s="25"/>
      <c r="G216" s="25"/>
      <c r="H216" s="25"/>
      <c r="I216" s="7" t="s">
        <v>61</v>
      </c>
    </row>
    <row r="217" spans="3:9" ht="14.1">
      <c r="C217" s="23"/>
      <c r="D217" s="23"/>
      <c r="E217" s="24"/>
      <c r="F217" s="25"/>
      <c r="G217" s="25"/>
      <c r="H217" s="25"/>
      <c r="I217" s="7" t="s">
        <v>61</v>
      </c>
    </row>
    <row r="218" spans="3:9" ht="14.1">
      <c r="C218" s="23"/>
      <c r="D218" s="23"/>
      <c r="E218" s="24"/>
      <c r="F218" s="25"/>
      <c r="G218" s="25"/>
      <c r="H218" s="25"/>
      <c r="I218" s="7" t="s">
        <v>61</v>
      </c>
    </row>
    <row r="219" spans="3:9" ht="14.1">
      <c r="C219" s="23"/>
      <c r="D219" s="23"/>
      <c r="E219" s="24"/>
      <c r="F219" s="25"/>
      <c r="G219" s="25"/>
      <c r="H219" s="25"/>
      <c r="I219" s="7" t="s">
        <v>61</v>
      </c>
    </row>
    <row r="220" spans="3:9" ht="14.1">
      <c r="C220" s="23"/>
      <c r="D220" s="23"/>
      <c r="E220" s="24"/>
      <c r="F220" s="25"/>
      <c r="G220" s="25"/>
      <c r="H220" s="25"/>
      <c r="I220" s="7" t="s">
        <v>61</v>
      </c>
    </row>
    <row r="221" spans="3:9" ht="14.1">
      <c r="C221" s="23"/>
      <c r="D221" s="23"/>
      <c r="E221" s="24"/>
      <c r="F221" s="25"/>
      <c r="G221" s="25"/>
      <c r="H221" s="25"/>
      <c r="I221" s="7" t="s">
        <v>61</v>
      </c>
    </row>
    <row r="222" spans="3:9" ht="14.1">
      <c r="C222" s="23"/>
      <c r="D222" s="23"/>
      <c r="E222" s="24"/>
      <c r="F222" s="25"/>
      <c r="G222" s="25"/>
      <c r="H222" s="25"/>
      <c r="I222" s="7" t="s">
        <v>61</v>
      </c>
    </row>
    <row r="223" spans="3:9" ht="14.1">
      <c r="C223" s="23"/>
      <c r="D223" s="23"/>
      <c r="E223" s="24"/>
      <c r="F223" s="25"/>
      <c r="G223" s="25"/>
      <c r="H223" s="25"/>
      <c r="I223" s="7" t="s">
        <v>61</v>
      </c>
    </row>
    <row r="224" spans="3:9" ht="14.1">
      <c r="C224" s="23"/>
      <c r="D224" s="23"/>
      <c r="E224" s="24"/>
      <c r="F224" s="25"/>
      <c r="G224" s="25"/>
      <c r="H224" s="25"/>
      <c r="I224" s="7" t="s">
        <v>61</v>
      </c>
    </row>
    <row r="225" spans="3:9" ht="14.1">
      <c r="C225" s="23"/>
      <c r="D225" s="23"/>
      <c r="E225" s="24"/>
      <c r="F225" s="25"/>
      <c r="G225" s="25"/>
      <c r="H225" s="25"/>
      <c r="I225" s="7" t="s">
        <v>61</v>
      </c>
    </row>
    <row r="226" spans="3:9" ht="14.1">
      <c r="C226" s="23"/>
      <c r="D226" s="23"/>
      <c r="E226" s="24"/>
      <c r="F226" s="25"/>
      <c r="G226" s="25"/>
      <c r="H226" s="25"/>
      <c r="I226" s="7" t="s">
        <v>61</v>
      </c>
    </row>
    <row r="227" spans="3:9" ht="14.1">
      <c r="C227" s="23"/>
      <c r="D227" s="23"/>
      <c r="E227" s="24"/>
      <c r="F227" s="25"/>
      <c r="G227" s="25"/>
      <c r="H227" s="25"/>
      <c r="I227" s="7" t="s">
        <v>61</v>
      </c>
    </row>
    <row r="228" spans="3:9" ht="14.1">
      <c r="C228" s="23"/>
      <c r="D228" s="23"/>
      <c r="E228" s="24"/>
      <c r="F228" s="25"/>
      <c r="G228" s="25"/>
      <c r="H228" s="25"/>
      <c r="I228" s="7" t="s">
        <v>61</v>
      </c>
    </row>
    <row r="229" spans="3:9" ht="14.1">
      <c r="C229" s="23"/>
      <c r="D229" s="23"/>
      <c r="E229" s="24"/>
      <c r="F229" s="25"/>
      <c r="G229" s="25"/>
      <c r="H229" s="25"/>
      <c r="I229" s="7" t="s">
        <v>61</v>
      </c>
    </row>
    <row r="230" spans="3:9" ht="14.1">
      <c r="C230" s="23"/>
      <c r="D230" s="23"/>
      <c r="E230" s="24"/>
      <c r="F230" s="25"/>
      <c r="G230" s="25"/>
      <c r="H230" s="25"/>
      <c r="I230" s="7" t="s">
        <v>61</v>
      </c>
    </row>
    <row r="231" spans="3:9" ht="14.1">
      <c r="C231" s="23"/>
      <c r="D231" s="23"/>
      <c r="E231" s="24"/>
      <c r="F231" s="25"/>
      <c r="G231" s="25"/>
      <c r="H231" s="25"/>
      <c r="I231" s="7" t="s">
        <v>61</v>
      </c>
    </row>
    <row r="232" spans="3:9" ht="14.1">
      <c r="C232" s="23"/>
      <c r="D232" s="23"/>
      <c r="E232" s="24"/>
      <c r="F232" s="25"/>
      <c r="G232" s="25"/>
      <c r="H232" s="25"/>
      <c r="I232" s="7" t="s">
        <v>61</v>
      </c>
    </row>
  </sheetData>
  <mergeCells count="15">
    <mergeCell ref="B144:H144"/>
    <mergeCell ref="B141:H141"/>
    <mergeCell ref="B142:H142"/>
    <mergeCell ref="B145:H145"/>
    <mergeCell ref="C5:C6"/>
    <mergeCell ref="D5:D6"/>
    <mergeCell ref="E5:E6"/>
    <mergeCell ref="B140:H140"/>
    <mergeCell ref="F5:F6"/>
    <mergeCell ref="G5:G6"/>
    <mergeCell ref="H5:H6"/>
    <mergeCell ref="B137:H137"/>
    <mergeCell ref="B139:H139"/>
    <mergeCell ref="B138:H138"/>
    <mergeCell ref="B143:H143"/>
  </mergeCells>
  <conditionalFormatting sqref="J78:J97 J100:J115 J10:J75 J118:J136">
    <cfRule type="cellIs" dxfId="0" priority="1" operator="equal">
      <formula>FALSE</formula>
    </cfRule>
  </conditionalFormatting>
  <pageMargins left="0.78740157480314965" right="0.78740157480314965" top="0.74803149606299213" bottom="0.74803149606299213" header="0.31496062992125984" footer="0.31496062992125984"/>
  <pageSetup paperSize="8" scale="88"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F6C5-2001-40DE-B2ED-04FBB1E0A29C}">
  <sheetPr>
    <pageSetUpPr fitToPage="1"/>
  </sheetPr>
  <dimension ref="A1:I128"/>
  <sheetViews>
    <sheetView showGridLines="0" zoomScaleNormal="100" workbookViewId="0">
      <pane ySplit="8" topLeftCell="A9" activePane="bottomLeft" state="frozen"/>
      <selection pane="bottomLeft" activeCell="A22" sqref="A22:H22"/>
      <selection activeCell="A9" sqref="A9"/>
    </sheetView>
  </sheetViews>
  <sheetFormatPr defaultColWidth="9.140625" defaultRowHeight="15" customHeight="1"/>
  <cols>
    <col min="1" max="1" width="4.140625" style="16" customWidth="1" collapsed="1"/>
    <col min="2" max="2" width="69" style="14" customWidth="1" collapsed="1"/>
    <col min="3" max="8" width="23.5703125" style="15" customWidth="1" collapsed="1"/>
    <col min="9" max="9" width="5.5703125" style="15" hidden="1" customWidth="1" collapsed="1"/>
    <col min="10" max="16384" width="9.140625" style="15" collapsed="1"/>
  </cols>
  <sheetData>
    <row r="1" spans="1:9" ht="23.25" customHeight="1">
      <c r="A1" s="13"/>
      <c r="B1" s="14" t="s">
        <v>2</v>
      </c>
      <c r="C1" s="14"/>
      <c r="D1" s="14"/>
      <c r="E1" s="14"/>
      <c r="F1" s="14" t="s">
        <v>2</v>
      </c>
      <c r="G1" s="14" t="s">
        <v>2</v>
      </c>
      <c r="H1" s="14" t="s">
        <v>2</v>
      </c>
    </row>
    <row r="2" spans="1:9" ht="9" customHeight="1"/>
    <row r="3" spans="1:9" ht="19.5" customHeight="1">
      <c r="A3" s="17" t="s">
        <v>177</v>
      </c>
      <c r="B3" s="16"/>
    </row>
    <row r="4" spans="1:9" ht="6" customHeight="1">
      <c r="A4" s="37"/>
      <c r="B4" s="38"/>
      <c r="C4" s="39"/>
      <c r="D4" s="39"/>
      <c r="E4" s="39"/>
      <c r="F4" s="39"/>
      <c r="G4" s="39"/>
      <c r="H4" s="39"/>
    </row>
    <row r="5" spans="1:9" s="1" customFormat="1" ht="41.25" customHeight="1">
      <c r="A5" s="18" t="s">
        <v>13</v>
      </c>
      <c r="B5" s="19"/>
      <c r="C5" s="76" t="s">
        <v>14</v>
      </c>
      <c r="D5" s="76" t="s">
        <v>15</v>
      </c>
      <c r="E5" s="76" t="s">
        <v>15</v>
      </c>
      <c r="F5" s="76" t="s">
        <v>178</v>
      </c>
      <c r="G5" s="76" t="s">
        <v>179</v>
      </c>
      <c r="H5" s="76" t="s">
        <v>180</v>
      </c>
    </row>
    <row r="6" spans="1:9" s="1" customFormat="1" ht="22.7" customHeight="1">
      <c r="A6" s="2"/>
      <c r="B6" s="3" t="s">
        <v>19</v>
      </c>
      <c r="C6" s="76"/>
      <c r="D6" s="76"/>
      <c r="E6" s="76"/>
      <c r="F6" s="76"/>
      <c r="G6" s="76"/>
      <c r="H6" s="76"/>
    </row>
    <row r="7" spans="1:9" s="20" customFormat="1" ht="19.5" customHeight="1">
      <c r="A7" s="4"/>
      <c r="B7" s="5"/>
      <c r="C7" s="6" t="s">
        <v>20</v>
      </c>
      <c r="D7" s="6" t="s">
        <v>20</v>
      </c>
      <c r="E7" s="6" t="s">
        <v>21</v>
      </c>
      <c r="F7" s="6" t="s">
        <v>20</v>
      </c>
      <c r="G7" s="6" t="s">
        <v>20</v>
      </c>
      <c r="H7" s="6" t="s">
        <v>20</v>
      </c>
    </row>
    <row r="8" spans="1:9" ht="6" customHeight="1">
      <c r="A8" s="37"/>
      <c r="B8" s="38"/>
      <c r="C8" s="39"/>
      <c r="D8" s="39"/>
      <c r="E8" s="39"/>
      <c r="F8" s="39"/>
      <c r="G8" s="39"/>
      <c r="H8" s="39"/>
    </row>
    <row r="9" spans="1:9" s="20" customFormat="1" ht="15" customHeight="1">
      <c r="A9" s="17" t="s">
        <v>181</v>
      </c>
      <c r="B9" s="14"/>
      <c r="C9" s="21"/>
      <c r="D9" s="22"/>
      <c r="E9" s="22"/>
    </row>
    <row r="10" spans="1:9" ht="15.6">
      <c r="A10" s="2"/>
      <c r="B10" s="3" t="s">
        <v>182</v>
      </c>
      <c r="C10" s="41">
        <v>1639</v>
      </c>
      <c r="D10" s="41">
        <v>1626</v>
      </c>
      <c r="E10" s="42">
        <v>99.206833435021352</v>
      </c>
      <c r="F10" s="43">
        <v>0</v>
      </c>
      <c r="G10" s="43">
        <v>3</v>
      </c>
      <c r="H10" s="43">
        <v>0</v>
      </c>
      <c r="I10" t="s">
        <v>183</v>
      </c>
    </row>
    <row r="11" spans="1:9" ht="14.1">
      <c r="A11" s="2"/>
      <c r="B11" s="3" t="s">
        <v>184</v>
      </c>
      <c r="C11" s="41">
        <v>36440</v>
      </c>
      <c r="D11" s="41">
        <v>34740</v>
      </c>
      <c r="E11" s="42">
        <v>95.334796926454445</v>
      </c>
      <c r="F11" s="43">
        <v>5</v>
      </c>
      <c r="G11" s="43">
        <v>32</v>
      </c>
      <c r="H11" s="43">
        <v>2</v>
      </c>
      <c r="I11" t="s">
        <v>184</v>
      </c>
    </row>
    <row r="12" spans="1:9" ht="6" customHeight="1">
      <c r="A12" s="2"/>
      <c r="B12" s="3"/>
      <c r="C12" s="23"/>
      <c r="D12" s="23"/>
      <c r="E12" s="24"/>
      <c r="F12" s="25"/>
      <c r="G12" s="25"/>
      <c r="H12" s="25"/>
      <c r="I12" s="7" t="s">
        <v>61</v>
      </c>
    </row>
    <row r="13" spans="1:9" s="27" customFormat="1" ht="15.95" customHeight="1">
      <c r="A13" s="26" t="s">
        <v>160</v>
      </c>
      <c r="B13" s="74" t="s">
        <v>163</v>
      </c>
      <c r="C13" s="83"/>
      <c r="D13" s="83"/>
      <c r="E13" s="84"/>
      <c r="F13" s="85"/>
      <c r="G13" s="85"/>
      <c r="H13" s="85"/>
      <c r="I13" s="7" t="s">
        <v>61</v>
      </c>
    </row>
    <row r="14" spans="1:9" s="27" customFormat="1" ht="15.6" customHeight="1">
      <c r="A14" s="26" t="s">
        <v>162</v>
      </c>
      <c r="B14" s="74" t="s">
        <v>165</v>
      </c>
      <c r="C14" s="83"/>
      <c r="D14" s="83"/>
      <c r="E14" s="84"/>
      <c r="F14" s="85"/>
      <c r="G14" s="85"/>
      <c r="H14" s="85"/>
      <c r="I14" s="7" t="s">
        <v>61</v>
      </c>
    </row>
    <row r="15" spans="1:9" s="27" customFormat="1" ht="28.35" customHeight="1">
      <c r="A15" s="26" t="s">
        <v>164</v>
      </c>
      <c r="B15" s="74" t="s">
        <v>167</v>
      </c>
      <c r="C15" s="83"/>
      <c r="D15" s="83"/>
      <c r="E15" s="84"/>
      <c r="F15" s="85"/>
      <c r="G15" s="85"/>
      <c r="H15" s="85"/>
      <c r="I15" s="7" t="s">
        <v>61</v>
      </c>
    </row>
    <row r="16" spans="1:9" s="27" customFormat="1" ht="30" customHeight="1">
      <c r="A16" s="26" t="s">
        <v>166</v>
      </c>
      <c r="B16" s="74" t="s">
        <v>169</v>
      </c>
      <c r="C16" s="83"/>
      <c r="D16" s="83"/>
      <c r="E16" s="84"/>
      <c r="F16" s="85"/>
      <c r="G16" s="85"/>
      <c r="H16" s="85"/>
      <c r="I16" s="7" t="s">
        <v>61</v>
      </c>
    </row>
    <row r="17" spans="1:9" s="27" customFormat="1" ht="16.5" customHeight="1">
      <c r="A17" s="26" t="s">
        <v>168</v>
      </c>
      <c r="B17" s="12" t="s">
        <v>185</v>
      </c>
      <c r="C17" s="23"/>
      <c r="D17" s="23"/>
      <c r="E17" s="24"/>
      <c r="F17" s="25"/>
      <c r="G17" s="25"/>
      <c r="H17" s="25"/>
      <c r="I17" s="7"/>
    </row>
    <row r="18" spans="1:9" ht="14.1">
      <c r="A18" s="2"/>
      <c r="B18" s="3"/>
      <c r="C18" s="23"/>
      <c r="D18" s="23"/>
      <c r="E18" s="24"/>
      <c r="F18" s="25"/>
      <c r="G18" s="25"/>
      <c r="H18" s="25"/>
      <c r="I18" s="7" t="s">
        <v>61</v>
      </c>
    </row>
    <row r="19" spans="1:9" s="27" customFormat="1" ht="15.95" customHeight="1">
      <c r="A19" s="79" t="s">
        <v>176</v>
      </c>
      <c r="B19" s="79"/>
      <c r="C19" s="86"/>
      <c r="D19" s="86"/>
      <c r="E19" s="87"/>
      <c r="F19" s="88"/>
      <c r="G19" s="88"/>
      <c r="H19" s="88"/>
      <c r="I19" s="7" t="s">
        <v>61</v>
      </c>
    </row>
    <row r="20" spans="1:9" s="27" customFormat="1" ht="15.95" customHeight="1">
      <c r="A20" s="26"/>
      <c r="B20" s="74"/>
      <c r="C20" s="83"/>
      <c r="D20" s="83"/>
      <c r="E20" s="84"/>
      <c r="F20" s="85"/>
      <c r="G20" s="85"/>
      <c r="H20" s="85"/>
      <c r="I20" s="7" t="s">
        <v>61</v>
      </c>
    </row>
    <row r="21" spans="1:9" s="27" customFormat="1" ht="17.45" customHeight="1">
      <c r="A21" s="26"/>
      <c r="B21" s="74"/>
      <c r="C21" s="83"/>
      <c r="D21" s="83"/>
      <c r="E21" s="84"/>
      <c r="F21" s="85"/>
      <c r="G21" s="85"/>
      <c r="H21" s="85"/>
      <c r="I21" s="7" t="s">
        <v>61</v>
      </c>
    </row>
    <row r="22" spans="1:9" ht="17.45" customHeight="1">
      <c r="A22" s="77"/>
      <c r="B22" s="78"/>
      <c r="C22" s="83"/>
      <c r="D22" s="83"/>
      <c r="E22" s="84"/>
      <c r="F22" s="85"/>
      <c r="G22" s="85"/>
      <c r="H22" s="85"/>
      <c r="I22" s="7" t="s">
        <v>61</v>
      </c>
    </row>
    <row r="23" spans="1:9" ht="14.1">
      <c r="C23" s="23"/>
      <c r="D23" s="23"/>
      <c r="E23" s="24"/>
      <c r="F23" s="25"/>
      <c r="G23" s="25"/>
      <c r="H23" s="25"/>
      <c r="I23" s="7" t="s">
        <v>61</v>
      </c>
    </row>
    <row r="24" spans="1:9" ht="14.1">
      <c r="C24" s="23"/>
      <c r="D24" s="23"/>
      <c r="E24" s="24"/>
      <c r="F24" s="25"/>
      <c r="G24" s="25"/>
      <c r="H24" s="25"/>
      <c r="I24" s="7" t="s">
        <v>61</v>
      </c>
    </row>
    <row r="25" spans="1:9" ht="14.1">
      <c r="C25" s="23"/>
      <c r="D25" s="23"/>
      <c r="E25" s="24"/>
      <c r="F25" s="25"/>
      <c r="G25" s="25"/>
      <c r="H25" s="25"/>
      <c r="I25" s="7" t="s">
        <v>61</v>
      </c>
    </row>
    <row r="26" spans="1:9" ht="14.1">
      <c r="C26" s="23"/>
      <c r="D26" s="23"/>
      <c r="E26" s="24"/>
      <c r="F26" s="25"/>
      <c r="G26" s="25"/>
      <c r="H26" s="25"/>
      <c r="I26" s="7" t="s">
        <v>61</v>
      </c>
    </row>
    <row r="27" spans="1:9" ht="14.1">
      <c r="C27" s="23"/>
      <c r="D27" s="23"/>
      <c r="E27" s="24"/>
      <c r="F27" s="25"/>
      <c r="G27" s="25"/>
      <c r="H27" s="25"/>
      <c r="I27" s="7" t="s">
        <v>61</v>
      </c>
    </row>
    <row r="28" spans="1:9" ht="14.1">
      <c r="C28" s="23"/>
      <c r="D28" s="23"/>
      <c r="E28" s="24"/>
      <c r="F28" s="25"/>
      <c r="G28" s="25"/>
      <c r="H28" s="25"/>
      <c r="I28" s="7" t="s">
        <v>61</v>
      </c>
    </row>
    <row r="29" spans="1:9" ht="14.1">
      <c r="C29" s="23"/>
      <c r="D29" s="23"/>
      <c r="E29" s="24"/>
      <c r="F29" s="25"/>
      <c r="G29" s="25"/>
      <c r="H29" s="25"/>
      <c r="I29" s="7" t="s">
        <v>61</v>
      </c>
    </row>
    <row r="30" spans="1:9" ht="14.1">
      <c r="C30" s="23"/>
      <c r="D30" s="23"/>
      <c r="E30" s="24"/>
      <c r="F30" s="25"/>
      <c r="G30" s="25"/>
      <c r="H30" s="25"/>
      <c r="I30" s="7" t="s">
        <v>61</v>
      </c>
    </row>
    <row r="31" spans="1:9" ht="14.1">
      <c r="C31" s="23"/>
      <c r="D31" s="23"/>
      <c r="E31" s="24"/>
      <c r="F31" s="25"/>
      <c r="G31" s="25"/>
      <c r="H31" s="25"/>
      <c r="I31" s="7" t="s">
        <v>61</v>
      </c>
    </row>
    <row r="32" spans="1:9" ht="14.1">
      <c r="C32" s="23"/>
      <c r="D32" s="23"/>
      <c r="E32" s="24"/>
      <c r="F32" s="25"/>
      <c r="G32" s="25"/>
      <c r="H32" s="25"/>
      <c r="I32" s="7" t="s">
        <v>61</v>
      </c>
    </row>
    <row r="33" spans="3:9" ht="14.1">
      <c r="C33" s="23"/>
      <c r="D33" s="23"/>
      <c r="E33" s="24"/>
      <c r="F33" s="25"/>
      <c r="G33" s="25"/>
      <c r="H33" s="25"/>
      <c r="I33" s="7" t="s">
        <v>61</v>
      </c>
    </row>
    <row r="34" spans="3:9" ht="14.1">
      <c r="C34" s="23"/>
      <c r="D34" s="23"/>
      <c r="E34" s="24"/>
      <c r="F34" s="25"/>
      <c r="G34" s="25"/>
      <c r="H34" s="25"/>
      <c r="I34" s="7" t="s">
        <v>61</v>
      </c>
    </row>
    <row r="35" spans="3:9" ht="14.1">
      <c r="C35" s="23"/>
      <c r="D35" s="23"/>
      <c r="E35" s="24"/>
      <c r="F35" s="25"/>
      <c r="G35" s="25"/>
      <c r="H35" s="25"/>
      <c r="I35" s="7" t="s">
        <v>61</v>
      </c>
    </row>
    <row r="36" spans="3:9" ht="14.1">
      <c r="C36" s="23"/>
      <c r="D36" s="23"/>
      <c r="E36" s="24"/>
      <c r="F36" s="25"/>
      <c r="G36" s="25"/>
      <c r="H36" s="25"/>
      <c r="I36" s="7" t="s">
        <v>61</v>
      </c>
    </row>
    <row r="37" spans="3:9" ht="14.1">
      <c r="C37" s="23"/>
      <c r="D37" s="23"/>
      <c r="E37" s="24"/>
      <c r="F37" s="25"/>
      <c r="G37" s="25"/>
      <c r="H37" s="25"/>
      <c r="I37" s="7" t="s">
        <v>61</v>
      </c>
    </row>
    <row r="38" spans="3:9" ht="14.1">
      <c r="C38" s="23"/>
      <c r="D38" s="23"/>
      <c r="E38" s="24"/>
      <c r="F38" s="25"/>
      <c r="G38" s="25"/>
      <c r="H38" s="25"/>
      <c r="I38" s="7" t="s">
        <v>61</v>
      </c>
    </row>
    <row r="39" spans="3:9" ht="14.1">
      <c r="C39" s="23"/>
      <c r="D39" s="23"/>
      <c r="E39" s="24"/>
      <c r="F39" s="25"/>
      <c r="G39" s="25"/>
      <c r="H39" s="25"/>
      <c r="I39" s="7" t="s">
        <v>61</v>
      </c>
    </row>
    <row r="40" spans="3:9" ht="14.1">
      <c r="C40" s="23"/>
      <c r="D40" s="23"/>
      <c r="E40" s="24"/>
      <c r="F40" s="25"/>
      <c r="G40" s="25"/>
      <c r="H40" s="25"/>
      <c r="I40" s="7" t="s">
        <v>61</v>
      </c>
    </row>
    <row r="41" spans="3:9" ht="14.1">
      <c r="C41" s="23"/>
      <c r="D41" s="23"/>
      <c r="E41" s="24"/>
      <c r="F41" s="25"/>
      <c r="G41" s="25"/>
      <c r="H41" s="25"/>
      <c r="I41" s="7" t="s">
        <v>61</v>
      </c>
    </row>
    <row r="42" spans="3:9" ht="14.1">
      <c r="C42" s="23"/>
      <c r="D42" s="23"/>
      <c r="E42" s="24"/>
      <c r="F42" s="25"/>
      <c r="G42" s="25"/>
      <c r="H42" s="25"/>
      <c r="I42" s="7" t="s">
        <v>61</v>
      </c>
    </row>
    <row r="43" spans="3:9" ht="14.1">
      <c r="C43" s="23"/>
      <c r="D43" s="23"/>
      <c r="E43" s="24"/>
      <c r="F43" s="25"/>
      <c r="G43" s="25"/>
      <c r="H43" s="25"/>
      <c r="I43" s="7" t="s">
        <v>61</v>
      </c>
    </row>
    <row r="44" spans="3:9" ht="14.1">
      <c r="C44" s="23"/>
      <c r="D44" s="23"/>
      <c r="E44" s="24"/>
      <c r="F44" s="25"/>
      <c r="G44" s="25"/>
      <c r="H44" s="25"/>
      <c r="I44" s="7" t="s">
        <v>61</v>
      </c>
    </row>
    <row r="45" spans="3:9" ht="14.1">
      <c r="C45" s="23"/>
      <c r="D45" s="23"/>
      <c r="E45" s="24"/>
      <c r="F45" s="25"/>
      <c r="G45" s="25"/>
      <c r="H45" s="25"/>
      <c r="I45" s="7" t="s">
        <v>61</v>
      </c>
    </row>
    <row r="46" spans="3:9" ht="14.1">
      <c r="C46" s="23"/>
      <c r="D46" s="23"/>
      <c r="E46" s="24"/>
      <c r="F46" s="25"/>
      <c r="G46" s="25"/>
      <c r="H46" s="25"/>
      <c r="I46" s="7" t="s">
        <v>61</v>
      </c>
    </row>
    <row r="47" spans="3:9" ht="14.1">
      <c r="C47" s="23"/>
      <c r="D47" s="23"/>
      <c r="E47" s="24"/>
      <c r="F47" s="25"/>
      <c r="G47" s="25"/>
      <c r="H47" s="25"/>
      <c r="I47" s="7" t="s">
        <v>61</v>
      </c>
    </row>
    <row r="48" spans="3:9" ht="14.1">
      <c r="C48" s="23"/>
      <c r="D48" s="23"/>
      <c r="E48" s="24"/>
      <c r="F48" s="25"/>
      <c r="G48" s="25"/>
      <c r="H48" s="25"/>
      <c r="I48" s="7" t="s">
        <v>61</v>
      </c>
    </row>
    <row r="49" spans="3:9" ht="14.1">
      <c r="C49" s="23"/>
      <c r="D49" s="23"/>
      <c r="E49" s="24"/>
      <c r="F49" s="25"/>
      <c r="G49" s="25"/>
      <c r="H49" s="25"/>
      <c r="I49" s="7" t="s">
        <v>61</v>
      </c>
    </row>
    <row r="50" spans="3:9" ht="14.1">
      <c r="C50" s="23"/>
      <c r="D50" s="23"/>
      <c r="E50" s="24"/>
      <c r="F50" s="25"/>
      <c r="G50" s="25"/>
      <c r="H50" s="25"/>
      <c r="I50" s="7" t="s">
        <v>61</v>
      </c>
    </row>
    <row r="51" spans="3:9" ht="14.1">
      <c r="C51" s="23"/>
      <c r="D51" s="23"/>
      <c r="E51" s="24"/>
      <c r="F51" s="25"/>
      <c r="G51" s="25"/>
      <c r="H51" s="25"/>
      <c r="I51" s="7" t="s">
        <v>61</v>
      </c>
    </row>
    <row r="52" spans="3:9" ht="14.1">
      <c r="C52" s="23"/>
      <c r="D52" s="23"/>
      <c r="E52" s="24"/>
      <c r="F52" s="25"/>
      <c r="G52" s="25"/>
      <c r="H52" s="25"/>
      <c r="I52" s="7" t="s">
        <v>61</v>
      </c>
    </row>
    <row r="53" spans="3:9" ht="14.1">
      <c r="C53" s="23"/>
      <c r="D53" s="23"/>
      <c r="E53" s="24"/>
      <c r="F53" s="25"/>
      <c r="G53" s="25"/>
      <c r="H53" s="25"/>
      <c r="I53" s="7" t="s">
        <v>61</v>
      </c>
    </row>
    <row r="54" spans="3:9" ht="14.1">
      <c r="C54" s="23"/>
      <c r="D54" s="23"/>
      <c r="E54" s="24"/>
      <c r="F54" s="25"/>
      <c r="G54" s="25"/>
      <c r="H54" s="25"/>
      <c r="I54" s="7" t="s">
        <v>61</v>
      </c>
    </row>
    <row r="55" spans="3:9" ht="14.1">
      <c r="C55" s="23"/>
      <c r="D55" s="23"/>
      <c r="E55" s="24"/>
      <c r="F55" s="25"/>
      <c r="G55" s="25"/>
      <c r="H55" s="25"/>
      <c r="I55" s="7" t="s">
        <v>61</v>
      </c>
    </row>
    <row r="56" spans="3:9" ht="14.1">
      <c r="C56" s="23"/>
      <c r="D56" s="23"/>
      <c r="E56" s="24"/>
      <c r="F56" s="25"/>
      <c r="G56" s="25"/>
      <c r="H56" s="25"/>
      <c r="I56" s="7" t="s">
        <v>61</v>
      </c>
    </row>
    <row r="57" spans="3:9" ht="14.1">
      <c r="C57" s="23"/>
      <c r="D57" s="23"/>
      <c r="E57" s="24"/>
      <c r="F57" s="25"/>
      <c r="G57" s="25"/>
      <c r="H57" s="25"/>
      <c r="I57" s="7" t="s">
        <v>61</v>
      </c>
    </row>
    <row r="58" spans="3:9" ht="14.1">
      <c r="C58" s="23"/>
      <c r="D58" s="23"/>
      <c r="E58" s="24"/>
      <c r="F58" s="25"/>
      <c r="G58" s="25"/>
      <c r="H58" s="25"/>
      <c r="I58" s="7" t="s">
        <v>61</v>
      </c>
    </row>
    <row r="59" spans="3:9" ht="14.1">
      <c r="C59" s="23"/>
      <c r="D59" s="23"/>
      <c r="E59" s="24"/>
      <c r="F59" s="25"/>
      <c r="G59" s="25"/>
      <c r="H59" s="25"/>
      <c r="I59" s="7" t="s">
        <v>61</v>
      </c>
    </row>
    <row r="60" spans="3:9" ht="14.1">
      <c r="C60" s="23"/>
      <c r="D60" s="23"/>
      <c r="E60" s="24"/>
      <c r="F60" s="25"/>
      <c r="G60" s="25"/>
      <c r="H60" s="25"/>
      <c r="I60" s="7" t="s">
        <v>61</v>
      </c>
    </row>
    <row r="61" spans="3:9" ht="14.1">
      <c r="C61" s="23"/>
      <c r="D61" s="23"/>
      <c r="E61" s="24"/>
      <c r="F61" s="25"/>
      <c r="G61" s="25"/>
      <c r="H61" s="25"/>
      <c r="I61" s="7" t="s">
        <v>61</v>
      </c>
    </row>
    <row r="62" spans="3:9" ht="14.1">
      <c r="C62" s="23"/>
      <c r="D62" s="23"/>
      <c r="E62" s="24"/>
      <c r="F62" s="25"/>
      <c r="G62" s="25"/>
      <c r="H62" s="25"/>
      <c r="I62" s="7" t="s">
        <v>61</v>
      </c>
    </row>
    <row r="63" spans="3:9" ht="14.1">
      <c r="C63" s="23"/>
      <c r="D63" s="23"/>
      <c r="E63" s="24"/>
      <c r="F63" s="25"/>
      <c r="G63" s="25"/>
      <c r="H63" s="25"/>
      <c r="I63" s="7" t="s">
        <v>61</v>
      </c>
    </row>
    <row r="64" spans="3:9" ht="14.1">
      <c r="C64" s="23"/>
      <c r="D64" s="23"/>
      <c r="E64" s="24"/>
      <c r="F64" s="25"/>
      <c r="G64" s="25"/>
      <c r="H64" s="25"/>
      <c r="I64" s="7" t="s">
        <v>61</v>
      </c>
    </row>
    <row r="65" spans="3:9" ht="14.1">
      <c r="C65" s="23"/>
      <c r="D65" s="23"/>
      <c r="E65" s="24"/>
      <c r="F65" s="25"/>
      <c r="G65" s="25"/>
      <c r="H65" s="25"/>
      <c r="I65" s="7" t="s">
        <v>61</v>
      </c>
    </row>
    <row r="66" spans="3:9" ht="14.1">
      <c r="C66" s="23"/>
      <c r="D66" s="23"/>
      <c r="E66" s="24"/>
      <c r="F66" s="25"/>
      <c r="G66" s="25"/>
      <c r="H66" s="25"/>
      <c r="I66" s="7" t="s">
        <v>61</v>
      </c>
    </row>
    <row r="67" spans="3:9" ht="14.1">
      <c r="C67" s="23"/>
      <c r="D67" s="23"/>
      <c r="E67" s="24"/>
      <c r="F67" s="25"/>
      <c r="G67" s="25"/>
      <c r="H67" s="25"/>
      <c r="I67" s="7" t="s">
        <v>61</v>
      </c>
    </row>
    <row r="68" spans="3:9" ht="14.1">
      <c r="C68" s="23"/>
      <c r="D68" s="23"/>
      <c r="E68" s="24"/>
      <c r="F68" s="25"/>
      <c r="G68" s="25"/>
      <c r="H68" s="25"/>
      <c r="I68" s="7" t="s">
        <v>61</v>
      </c>
    </row>
    <row r="69" spans="3:9" ht="14.1">
      <c r="C69" s="23"/>
      <c r="D69" s="23"/>
      <c r="E69" s="24"/>
      <c r="F69" s="25"/>
      <c r="G69" s="25"/>
      <c r="H69" s="25"/>
      <c r="I69" s="7" t="s">
        <v>61</v>
      </c>
    </row>
    <row r="70" spans="3:9" ht="14.1">
      <c r="C70" s="23"/>
      <c r="D70" s="23"/>
      <c r="E70" s="24"/>
      <c r="F70" s="25"/>
      <c r="G70" s="25"/>
      <c r="H70" s="25"/>
      <c r="I70" s="7" t="s">
        <v>61</v>
      </c>
    </row>
    <row r="71" spans="3:9" ht="14.1">
      <c r="C71" s="23"/>
      <c r="D71" s="23"/>
      <c r="E71" s="24"/>
      <c r="F71" s="25"/>
      <c r="G71" s="25"/>
      <c r="H71" s="25"/>
      <c r="I71" s="7" t="s">
        <v>61</v>
      </c>
    </row>
    <row r="72" spans="3:9" ht="14.1">
      <c r="C72" s="23"/>
      <c r="D72" s="23"/>
      <c r="E72" s="24"/>
      <c r="F72" s="25"/>
      <c r="G72" s="25"/>
      <c r="H72" s="25"/>
      <c r="I72" s="7" t="s">
        <v>61</v>
      </c>
    </row>
    <row r="73" spans="3:9" ht="14.1">
      <c r="C73" s="23"/>
      <c r="D73" s="23"/>
      <c r="E73" s="24"/>
      <c r="F73" s="25"/>
      <c r="G73" s="25"/>
      <c r="H73" s="25"/>
      <c r="I73" s="7" t="s">
        <v>61</v>
      </c>
    </row>
    <row r="74" spans="3:9" ht="14.1">
      <c r="C74" s="23"/>
      <c r="D74" s="23"/>
      <c r="E74" s="24"/>
      <c r="F74" s="25"/>
      <c r="G74" s="25"/>
      <c r="H74" s="25"/>
      <c r="I74" s="7" t="s">
        <v>61</v>
      </c>
    </row>
    <row r="75" spans="3:9" ht="14.1">
      <c r="C75" s="23"/>
      <c r="D75" s="23"/>
      <c r="E75" s="24"/>
      <c r="F75" s="25"/>
      <c r="G75" s="25"/>
      <c r="H75" s="25"/>
      <c r="I75" s="7" t="s">
        <v>61</v>
      </c>
    </row>
    <row r="76" spans="3:9" ht="14.1">
      <c r="C76" s="23"/>
      <c r="D76" s="23"/>
      <c r="E76" s="24"/>
      <c r="F76" s="25"/>
      <c r="G76" s="25"/>
      <c r="H76" s="25"/>
      <c r="I76" s="7" t="s">
        <v>61</v>
      </c>
    </row>
    <row r="77" spans="3:9" ht="14.1">
      <c r="C77" s="23"/>
      <c r="D77" s="23"/>
      <c r="E77" s="24"/>
      <c r="F77" s="25"/>
      <c r="G77" s="25"/>
      <c r="H77" s="25"/>
      <c r="I77" s="7" t="s">
        <v>61</v>
      </c>
    </row>
    <row r="78" spans="3:9" ht="14.1">
      <c r="C78" s="23"/>
      <c r="D78" s="23"/>
      <c r="E78" s="24"/>
      <c r="F78" s="25"/>
      <c r="G78" s="25"/>
      <c r="H78" s="25"/>
      <c r="I78" s="7" t="s">
        <v>61</v>
      </c>
    </row>
    <row r="79" spans="3:9" ht="14.1">
      <c r="C79" s="23"/>
      <c r="D79" s="23"/>
      <c r="E79" s="24"/>
      <c r="F79" s="25"/>
      <c r="G79" s="25"/>
      <c r="H79" s="25"/>
      <c r="I79" s="7" t="s">
        <v>61</v>
      </c>
    </row>
    <row r="80" spans="3:9" ht="14.1">
      <c r="C80" s="23"/>
      <c r="D80" s="23"/>
      <c r="E80" s="24"/>
      <c r="F80" s="25"/>
      <c r="G80" s="25"/>
      <c r="H80" s="25"/>
      <c r="I80" s="7" t="s">
        <v>61</v>
      </c>
    </row>
    <row r="81" spans="3:9" ht="14.1">
      <c r="C81" s="23"/>
      <c r="D81" s="23"/>
      <c r="E81" s="24"/>
      <c r="F81" s="25"/>
      <c r="G81" s="25"/>
      <c r="H81" s="25"/>
      <c r="I81" s="7" t="s">
        <v>61</v>
      </c>
    </row>
    <row r="82" spans="3:9" ht="14.1">
      <c r="C82" s="23"/>
      <c r="D82" s="23"/>
      <c r="E82" s="24"/>
      <c r="F82" s="25"/>
      <c r="G82" s="25"/>
      <c r="H82" s="25"/>
      <c r="I82" s="7" t="s">
        <v>61</v>
      </c>
    </row>
    <row r="83" spans="3:9" ht="14.1">
      <c r="C83" s="23"/>
      <c r="D83" s="23"/>
      <c r="E83" s="24"/>
      <c r="F83" s="25"/>
      <c r="G83" s="25"/>
      <c r="H83" s="25"/>
      <c r="I83" s="7" t="s">
        <v>61</v>
      </c>
    </row>
    <row r="84" spans="3:9" ht="14.1">
      <c r="C84" s="23"/>
      <c r="D84" s="23"/>
      <c r="E84" s="24"/>
      <c r="F84" s="25"/>
      <c r="G84" s="25"/>
      <c r="H84" s="25"/>
      <c r="I84" s="7" t="s">
        <v>61</v>
      </c>
    </row>
    <row r="85" spans="3:9" ht="14.1">
      <c r="C85" s="23"/>
      <c r="D85" s="23"/>
      <c r="E85" s="24"/>
      <c r="F85" s="25"/>
      <c r="G85" s="25"/>
      <c r="H85" s="25"/>
      <c r="I85" s="7" t="s">
        <v>61</v>
      </c>
    </row>
    <row r="86" spans="3:9" ht="14.1">
      <c r="C86" s="23"/>
      <c r="D86" s="23"/>
      <c r="E86" s="24"/>
      <c r="F86" s="25"/>
      <c r="G86" s="25"/>
      <c r="H86" s="25"/>
      <c r="I86" s="7" t="s">
        <v>61</v>
      </c>
    </row>
    <row r="87" spans="3:9" ht="14.1">
      <c r="C87" s="23"/>
      <c r="D87" s="23"/>
      <c r="E87" s="24"/>
      <c r="F87" s="25"/>
      <c r="G87" s="25"/>
      <c r="H87" s="25"/>
      <c r="I87" s="7" t="s">
        <v>61</v>
      </c>
    </row>
    <row r="88" spans="3:9" ht="14.1">
      <c r="C88" s="23"/>
      <c r="D88" s="23"/>
      <c r="E88" s="24"/>
      <c r="F88" s="25"/>
      <c r="G88" s="25"/>
      <c r="H88" s="25"/>
      <c r="I88" s="7" t="s">
        <v>61</v>
      </c>
    </row>
    <row r="89" spans="3:9" ht="14.1">
      <c r="C89" s="23"/>
      <c r="D89" s="23"/>
      <c r="E89" s="24"/>
      <c r="F89" s="25"/>
      <c r="G89" s="25"/>
      <c r="H89" s="25"/>
      <c r="I89" s="7" t="s">
        <v>61</v>
      </c>
    </row>
    <row r="90" spans="3:9" ht="14.1">
      <c r="C90" s="23"/>
      <c r="D90" s="23"/>
      <c r="E90" s="24"/>
      <c r="F90" s="25"/>
      <c r="G90" s="25"/>
      <c r="H90" s="25"/>
      <c r="I90" s="7" t="s">
        <v>61</v>
      </c>
    </row>
    <row r="91" spans="3:9" ht="14.1">
      <c r="C91" s="23"/>
      <c r="D91" s="23"/>
      <c r="E91" s="24"/>
      <c r="F91" s="25"/>
      <c r="G91" s="25"/>
      <c r="H91" s="25"/>
      <c r="I91" s="7" t="s">
        <v>61</v>
      </c>
    </row>
    <row r="92" spans="3:9" ht="14.1">
      <c r="C92" s="23"/>
      <c r="D92" s="23"/>
      <c r="E92" s="24"/>
      <c r="F92" s="25"/>
      <c r="G92" s="25"/>
      <c r="H92" s="25"/>
      <c r="I92" s="7" t="s">
        <v>61</v>
      </c>
    </row>
    <row r="93" spans="3:9" ht="14.1">
      <c r="C93" s="23"/>
      <c r="D93" s="23"/>
      <c r="E93" s="24"/>
      <c r="F93" s="25"/>
      <c r="G93" s="25"/>
      <c r="H93" s="25"/>
      <c r="I93" s="7" t="s">
        <v>61</v>
      </c>
    </row>
    <row r="94" spans="3:9" ht="14.1">
      <c r="C94" s="23"/>
      <c r="D94" s="23"/>
      <c r="E94" s="24"/>
      <c r="F94" s="25"/>
      <c r="G94" s="25"/>
      <c r="H94" s="25"/>
      <c r="I94" s="7" t="s">
        <v>61</v>
      </c>
    </row>
    <row r="95" spans="3:9" ht="14.1">
      <c r="C95" s="23"/>
      <c r="D95" s="23"/>
      <c r="E95" s="24"/>
      <c r="F95" s="25"/>
      <c r="G95" s="25"/>
      <c r="H95" s="25"/>
      <c r="I95" s="7" t="s">
        <v>61</v>
      </c>
    </row>
    <row r="96" spans="3:9" ht="14.1">
      <c r="C96" s="23"/>
      <c r="D96" s="23"/>
      <c r="E96" s="24"/>
      <c r="F96" s="25"/>
      <c r="G96" s="25"/>
      <c r="H96" s="25"/>
      <c r="I96" s="7" t="s">
        <v>61</v>
      </c>
    </row>
    <row r="97" spans="3:9" ht="14.1">
      <c r="C97" s="23"/>
      <c r="D97" s="23"/>
      <c r="E97" s="24"/>
      <c r="F97" s="25"/>
      <c r="G97" s="25"/>
      <c r="H97" s="25"/>
      <c r="I97" s="7" t="s">
        <v>61</v>
      </c>
    </row>
    <row r="98" spans="3:9" ht="14.1">
      <c r="C98" s="23"/>
      <c r="D98" s="23"/>
      <c r="E98" s="24"/>
      <c r="F98" s="25"/>
      <c r="G98" s="25"/>
      <c r="H98" s="25"/>
      <c r="I98" s="7" t="s">
        <v>61</v>
      </c>
    </row>
    <row r="99" spans="3:9" ht="14.1">
      <c r="C99" s="23"/>
      <c r="D99" s="23"/>
      <c r="E99" s="24"/>
      <c r="F99" s="25"/>
      <c r="G99" s="25"/>
      <c r="H99" s="25"/>
      <c r="I99" s="7" t="s">
        <v>61</v>
      </c>
    </row>
    <row r="100" spans="3:9" ht="14.1">
      <c r="C100" s="23"/>
      <c r="D100" s="23"/>
      <c r="E100" s="24"/>
      <c r="F100" s="25"/>
      <c r="G100" s="25"/>
      <c r="H100" s="25"/>
      <c r="I100" s="7" t="s">
        <v>61</v>
      </c>
    </row>
    <row r="101" spans="3:9" ht="14.1">
      <c r="C101" s="23"/>
      <c r="D101" s="23"/>
      <c r="E101" s="24"/>
      <c r="F101" s="25"/>
      <c r="G101" s="25"/>
      <c r="H101" s="25"/>
      <c r="I101" s="7" t="s">
        <v>61</v>
      </c>
    </row>
    <row r="102" spans="3:9" ht="14.1">
      <c r="C102" s="23"/>
      <c r="D102" s="23"/>
      <c r="E102" s="24"/>
      <c r="F102" s="25"/>
      <c r="G102" s="25"/>
      <c r="H102" s="25"/>
      <c r="I102" s="7" t="s">
        <v>61</v>
      </c>
    </row>
    <row r="103" spans="3:9" ht="14.1">
      <c r="C103" s="23"/>
      <c r="D103" s="23"/>
      <c r="E103" s="24"/>
      <c r="F103" s="25"/>
      <c r="G103" s="25"/>
      <c r="H103" s="25"/>
      <c r="I103" s="7" t="s">
        <v>61</v>
      </c>
    </row>
    <row r="104" spans="3:9" ht="14.1">
      <c r="C104" s="23"/>
      <c r="D104" s="23"/>
      <c r="E104" s="24"/>
      <c r="F104" s="25"/>
      <c r="G104" s="25"/>
      <c r="H104" s="25"/>
      <c r="I104" s="7" t="s">
        <v>61</v>
      </c>
    </row>
    <row r="105" spans="3:9" ht="14.1">
      <c r="C105" s="23"/>
      <c r="D105" s="23"/>
      <c r="E105" s="24"/>
      <c r="F105" s="25"/>
      <c r="G105" s="25"/>
      <c r="H105" s="25"/>
      <c r="I105" s="7" t="s">
        <v>61</v>
      </c>
    </row>
    <row r="106" spans="3:9" ht="14.1">
      <c r="C106" s="23"/>
      <c r="D106" s="23"/>
      <c r="E106" s="24"/>
      <c r="F106" s="25"/>
      <c r="G106" s="25"/>
      <c r="H106" s="25"/>
      <c r="I106" s="7" t="s">
        <v>61</v>
      </c>
    </row>
    <row r="107" spans="3:9" ht="14.1">
      <c r="C107" s="23"/>
      <c r="D107" s="23"/>
      <c r="E107" s="24"/>
      <c r="F107" s="25"/>
      <c r="G107" s="25"/>
      <c r="H107" s="25"/>
      <c r="I107" s="7" t="s">
        <v>61</v>
      </c>
    </row>
    <row r="108" spans="3:9" ht="14.1">
      <c r="C108" s="23"/>
      <c r="D108" s="23"/>
      <c r="E108" s="24"/>
      <c r="F108" s="25"/>
      <c r="G108" s="25"/>
      <c r="H108" s="25"/>
      <c r="I108" s="7" t="s">
        <v>61</v>
      </c>
    </row>
    <row r="109" spans="3:9" ht="14.1">
      <c r="C109" s="23"/>
      <c r="D109" s="23"/>
      <c r="E109" s="24"/>
      <c r="F109" s="25"/>
      <c r="G109" s="25"/>
      <c r="H109" s="25"/>
      <c r="I109" s="7" t="s">
        <v>61</v>
      </c>
    </row>
    <row r="110" spans="3:9" ht="14.1">
      <c r="C110" s="23"/>
      <c r="D110" s="23"/>
      <c r="E110" s="24"/>
      <c r="F110" s="25"/>
      <c r="G110" s="25"/>
      <c r="H110" s="25"/>
      <c r="I110" s="7" t="s">
        <v>61</v>
      </c>
    </row>
    <row r="111" spans="3:9" ht="14.1">
      <c r="C111" s="23"/>
      <c r="D111" s="23"/>
      <c r="E111" s="24"/>
      <c r="F111" s="25"/>
      <c r="G111" s="25"/>
      <c r="H111" s="25"/>
      <c r="I111" s="7" t="s">
        <v>61</v>
      </c>
    </row>
    <row r="112" spans="3:9" ht="14.1">
      <c r="C112" s="23"/>
      <c r="D112" s="23"/>
      <c r="E112" s="24"/>
      <c r="F112" s="25"/>
      <c r="G112" s="25"/>
      <c r="H112" s="25"/>
      <c r="I112" s="7" t="s">
        <v>61</v>
      </c>
    </row>
    <row r="113" spans="3:9" ht="14.1">
      <c r="C113" s="23"/>
      <c r="D113" s="23"/>
      <c r="E113" s="24"/>
      <c r="F113" s="25"/>
      <c r="G113" s="25"/>
      <c r="H113" s="25"/>
      <c r="I113" s="7" t="s">
        <v>61</v>
      </c>
    </row>
    <row r="114" spans="3:9" ht="14.1">
      <c r="C114" s="23"/>
      <c r="D114" s="23"/>
      <c r="E114" s="24"/>
      <c r="F114" s="25"/>
      <c r="G114" s="25"/>
      <c r="H114" s="25"/>
      <c r="I114" s="7" t="s">
        <v>61</v>
      </c>
    </row>
    <row r="115" spans="3:9" ht="14.1">
      <c r="C115" s="23"/>
      <c r="D115" s="23"/>
      <c r="E115" s="24"/>
      <c r="F115" s="25"/>
      <c r="G115" s="25"/>
      <c r="H115" s="25"/>
      <c r="I115" s="7" t="s">
        <v>61</v>
      </c>
    </row>
    <row r="116" spans="3:9" ht="14.1">
      <c r="C116" s="23"/>
      <c r="D116" s="23"/>
      <c r="E116" s="24"/>
      <c r="F116" s="25"/>
      <c r="G116" s="25"/>
      <c r="H116" s="25"/>
      <c r="I116" s="7" t="s">
        <v>61</v>
      </c>
    </row>
    <row r="117" spans="3:9" ht="14.1">
      <c r="C117" s="23"/>
      <c r="D117" s="23"/>
      <c r="E117" s="24"/>
      <c r="F117" s="25"/>
      <c r="G117" s="25"/>
      <c r="H117" s="25"/>
      <c r="I117" s="7" t="s">
        <v>61</v>
      </c>
    </row>
    <row r="118" spans="3:9" ht="14.1">
      <c r="C118" s="23"/>
      <c r="D118" s="23"/>
      <c r="E118" s="24"/>
      <c r="F118" s="25"/>
      <c r="G118" s="25"/>
      <c r="H118" s="25"/>
      <c r="I118" s="7" t="s">
        <v>61</v>
      </c>
    </row>
    <row r="119" spans="3:9" ht="14.1">
      <c r="C119" s="23"/>
      <c r="D119" s="23"/>
      <c r="E119" s="24"/>
      <c r="F119" s="25"/>
      <c r="G119" s="25"/>
      <c r="H119" s="25"/>
      <c r="I119" s="7" t="s">
        <v>61</v>
      </c>
    </row>
    <row r="120" spans="3:9" ht="14.1">
      <c r="C120" s="23"/>
      <c r="D120" s="23"/>
      <c r="E120" s="24"/>
      <c r="F120" s="25"/>
      <c r="G120" s="25"/>
      <c r="H120" s="25"/>
      <c r="I120" s="7" t="s">
        <v>61</v>
      </c>
    </row>
    <row r="121" spans="3:9" ht="14.1">
      <c r="C121" s="23"/>
      <c r="D121" s="23"/>
      <c r="E121" s="24"/>
      <c r="F121" s="25"/>
      <c r="G121" s="25"/>
      <c r="H121" s="25"/>
      <c r="I121" s="7" t="s">
        <v>61</v>
      </c>
    </row>
    <row r="122" spans="3:9" ht="14.1">
      <c r="C122" s="23"/>
      <c r="D122" s="23"/>
      <c r="E122" s="24"/>
      <c r="F122" s="25"/>
      <c r="G122" s="25"/>
      <c r="H122" s="25"/>
      <c r="I122" s="7" t="s">
        <v>61</v>
      </c>
    </row>
    <row r="123" spans="3:9" ht="14.1">
      <c r="C123" s="23"/>
      <c r="D123" s="23"/>
      <c r="E123" s="24"/>
      <c r="F123" s="25"/>
      <c r="G123" s="25"/>
      <c r="H123" s="25"/>
      <c r="I123" s="7" t="s">
        <v>61</v>
      </c>
    </row>
    <row r="124" spans="3:9" ht="14.1">
      <c r="C124" s="23"/>
      <c r="D124" s="23"/>
      <c r="E124" s="24"/>
      <c r="F124" s="25"/>
      <c r="G124" s="25"/>
      <c r="H124" s="25"/>
      <c r="I124" s="7" t="s">
        <v>61</v>
      </c>
    </row>
    <row r="125" spans="3:9" ht="14.1">
      <c r="C125" s="23"/>
      <c r="D125" s="23"/>
      <c r="E125" s="24"/>
      <c r="F125" s="25"/>
      <c r="G125" s="25"/>
      <c r="H125" s="25"/>
      <c r="I125" s="7" t="s">
        <v>61</v>
      </c>
    </row>
    <row r="126" spans="3:9" ht="14.1">
      <c r="C126" s="23"/>
      <c r="D126" s="23"/>
      <c r="E126" s="24"/>
      <c r="F126" s="25"/>
      <c r="G126" s="25"/>
      <c r="H126" s="25"/>
      <c r="I126" s="7" t="s">
        <v>61</v>
      </c>
    </row>
    <row r="127" spans="3:9" ht="14.1">
      <c r="C127" s="23"/>
      <c r="D127" s="23"/>
      <c r="E127" s="24"/>
      <c r="F127" s="25"/>
      <c r="G127" s="25"/>
      <c r="H127" s="25"/>
      <c r="I127" s="7" t="s">
        <v>61</v>
      </c>
    </row>
    <row r="128" spans="3:9" ht="14.1">
      <c r="C128" s="23"/>
      <c r="D128" s="23"/>
      <c r="E128" s="24"/>
      <c r="F128" s="25"/>
      <c r="G128" s="25"/>
      <c r="H128" s="25"/>
      <c r="I128" s="7" t="s">
        <v>61</v>
      </c>
    </row>
  </sheetData>
  <mergeCells count="14">
    <mergeCell ref="A22:H22"/>
    <mergeCell ref="B20:H20"/>
    <mergeCell ref="B21:H21"/>
    <mergeCell ref="C5:C6"/>
    <mergeCell ref="D5:D6"/>
    <mergeCell ref="E5:E6"/>
    <mergeCell ref="F5:F6"/>
    <mergeCell ref="G5:G6"/>
    <mergeCell ref="H5:H6"/>
    <mergeCell ref="A19:H19"/>
    <mergeCell ref="B13:H13"/>
    <mergeCell ref="B14:H14"/>
    <mergeCell ref="B15:H15"/>
    <mergeCell ref="B16:H16"/>
  </mergeCells>
  <pageMargins left="0.78740157480314965" right="0.78740157480314965" top="0.74803149606299213" bottom="0.74803149606299213" header="0.31496062992125984" footer="0.31496062992125984"/>
  <pageSetup paperSize="8" scale="7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7C0C43D4EFE86B44ADE4647ACA6AD254" ma:contentTypeVersion="13" ma:contentTypeDescription="Create a new document." ma:contentTypeScope="" ma:versionID="e7958ffd33e01f65cdd13a833a42bd8b">
  <xsd:schema xmlns:xsd="http://www.w3.org/2001/XMLSchema" xmlns:xs="http://www.w3.org/2001/XMLSchema" xmlns:p="http://schemas.microsoft.com/office/2006/metadata/properties" xmlns:ns2="063a132e-7922-4f1a-9ebb-16b3e240ff44" xmlns:ns3="c75f2094-d1d8-4d4e-ad30-336aad6d48b1" targetNamespace="http://schemas.microsoft.com/office/2006/metadata/properties" ma:root="true" ma:fieldsID="1b10599962425d5fd764ea9a2f545192" ns2:_="" ns3:_="">
    <xsd:import namespace="063a132e-7922-4f1a-9ebb-16b3e240ff44"/>
    <xsd:import namespace="c75f2094-d1d8-4d4e-ad30-336aad6d48b1"/>
    <xsd:element name="properties">
      <xsd:complexType>
        <xsd:sequence>
          <xsd:element name="documentManagement">
            <xsd:complexType>
              <xsd:all>
                <xsd:element ref="ns2:_dlc_DocId" minOccurs="0"/>
                <xsd:element ref="ns2:_dlc_DocIdUrl" minOccurs="0"/>
                <xsd:element ref="ns2:_dlc_DocIdPersistId"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3a132e-7922-4f1a-9ebb-16b3e240ff4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642296d5-8b05-4dab-8fde-c1b189e56efa}" ma:internalName="TaxCatchAll" ma:showField="CatchAllData" ma:web="063a132e-7922-4f1a-9ebb-16b3e240ff4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5f2094-d1d8-4d4e-ad30-336aad6d48b1" elementFormDefault="qualified">
    <xsd:import namespace="http://schemas.microsoft.com/office/2006/documentManagement/types"/>
    <xsd:import namespace="http://schemas.microsoft.com/office/infopath/2007/PartnerControls"/>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LengthInSeconds" ma:index="14" nillable="true" ma:displayName="Length (seconds)"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138d99aa-dc1b-4568-bbf8-76f48c855b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13"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063a132e-7922-4f1a-9ebb-16b3e240ff44">SSCNZ-1648225222-818573</_dlc_DocId>
    <_dlc_DocIdUrl xmlns="063a132e-7922-4f1a-9ebb-16b3e240ff44">
      <Url>https://sscnz.sharepoint.com/sites/IES-SP/_layouts/15/DocIdRedir.aspx?ID=SSCNZ-1648225222-818573</Url>
      <Description>SSCNZ-1648225222-818573</Description>
    </_dlc_DocIdUrl>
    <MediaLengthInSeconds xmlns="c75f2094-d1d8-4d4e-ad30-336aad6d48b1" xsi:nil="true"/>
    <lcf76f155ced4ddcb4097134ff3c332f xmlns="c75f2094-d1d8-4d4e-ad30-336aad6d48b1">
      <Terms xmlns="http://schemas.microsoft.com/office/infopath/2007/PartnerControls"/>
    </lcf76f155ced4ddcb4097134ff3c332f>
    <TaxCatchAll xmlns="063a132e-7922-4f1a-9ebb-16b3e240ff44" xsi:nil="true"/>
  </documentManagement>
</p:properties>
</file>

<file path=customXml/itemProps1.xml><?xml version="1.0" encoding="utf-8"?>
<ds:datastoreItem xmlns:ds="http://schemas.openxmlformats.org/officeDocument/2006/customXml" ds:itemID="{2139B3FF-F64C-4987-ADA8-462206C857A6}"/>
</file>

<file path=customXml/itemProps2.xml><?xml version="1.0" encoding="utf-8"?>
<ds:datastoreItem xmlns:ds="http://schemas.openxmlformats.org/officeDocument/2006/customXml" ds:itemID="{56D442AA-6FB6-4F9C-90C1-27AD796ACB32}"/>
</file>

<file path=customXml/itemProps3.xml><?xml version="1.0" encoding="utf-8"?>
<ds:datastoreItem xmlns:ds="http://schemas.openxmlformats.org/officeDocument/2006/customXml" ds:itemID="{7F8451FD-1425-4125-9917-B19EACD8BAE1}"/>
</file>

<file path=customXml/itemProps4.xml><?xml version="1.0" encoding="utf-8"?>
<ds:datastoreItem xmlns:ds="http://schemas.openxmlformats.org/officeDocument/2006/customXml" ds:itemID="{B41693F3-8B55-4979-AE1C-4019D5F17BA7}"/>
</file>

<file path=docProps/app.xml><?xml version="1.0" encoding="utf-8"?>
<Properties xmlns="http://schemas.openxmlformats.org/officeDocument/2006/extended-properties" xmlns:vt="http://schemas.openxmlformats.org/officeDocument/2006/docPropsVTypes">
  <Application>Microsoft Excel Online</Application>
  <Manager/>
  <Company>NZ Government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2017-01-10T20:16:20Z</dcterms:created>
  <dcterms:modified xsi:type="dcterms:W3CDTF">2025-11-14T01:44:04Z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0x0101007C0C43D4EFE86B44ADE4647ACA6AD254</vt:lpwstr>
  </property>
  <property fmtid="{D5CDD505-2E9C-101B-9397-08002B2CF9AE}" pid="3" name="Business Unit">
    <vt:lpwstr>SIT</vt:lpwstr>
  </property>
  <property fmtid="{D5CDD505-2E9C-101B-9397-08002B2CF9AE}" pid="4" name="AuthorIds_UIVersion_932">
    <vt:lpwstr>32</vt:lpwstr>
  </property>
  <property fmtid="{D5CDD505-2E9C-101B-9397-08002B2CF9AE}" pid="5" name="_dlc_DocIdItemGuid">
    <vt:lpwstr>317ede79-8558-44eb-a2f3-84c0ad88f227</vt:lpwstr>
  </property>
  <property fmtid="{D5CDD505-2E9C-101B-9397-08002B2CF9AE}" pid="6" name="iManageAuthor">
    <vt:lpwstr/>
  </property>
  <property fmtid="{D5CDD505-2E9C-101B-9397-08002B2CF9AE}" pid="7" name="Endorsement">
    <vt:lpwstr/>
  </property>
  <property fmtid="{D5CDD505-2E9C-101B-9397-08002B2CF9AE}" pid="8" name="Order">
    <vt:r8>81857300</vt:r8>
  </property>
  <property fmtid="{D5CDD505-2E9C-101B-9397-08002B2CF9AE}" pid="9" name="Email BCC">
    <vt:lpwstr/>
  </property>
  <property fmtid="{D5CDD505-2E9C-101B-9397-08002B2CF9AE}" pid="10" name="Class">
    <vt:lpwstr/>
  </property>
  <property fmtid="{D5CDD505-2E9C-101B-9397-08002B2CF9AE}" pid="11" name="SharedWithUsers">
    <vt:lpwstr>1073741822;#SharePoint App;#38;#Grahame Armstrong</vt:lpwstr>
  </property>
  <property fmtid="{D5CDD505-2E9C-101B-9397-08002B2CF9AE}" pid="12" name="Email From">
    <vt:lpwstr/>
  </property>
  <property fmtid="{D5CDD505-2E9C-101B-9397-08002B2CF9AE}" pid="13" name="ComplianceAssetId">
    <vt:lpwstr/>
  </property>
  <property fmtid="{D5CDD505-2E9C-101B-9397-08002B2CF9AE}" pid="14" name="DOCNUM">
    <vt:lpwstr/>
  </property>
  <property fmtid="{D5CDD505-2E9C-101B-9397-08002B2CF9AE}" pid="15" name="File No">
    <vt:lpwstr/>
  </property>
  <property fmtid="{D5CDD505-2E9C-101B-9397-08002B2CF9AE}" pid="16" name="SubClass">
    <vt:lpwstr/>
  </property>
  <property fmtid="{D5CDD505-2E9C-101B-9397-08002B2CF9AE}" pid="17" name="_ExtendedDescription">
    <vt:lpwstr/>
  </property>
  <property fmtid="{D5CDD505-2E9C-101B-9397-08002B2CF9AE}" pid="18" name="Security Classification">
    <vt:lpwstr/>
  </property>
  <property fmtid="{D5CDD505-2E9C-101B-9397-08002B2CF9AE}" pid="19" name="Email CC">
    <vt:lpwstr/>
  </property>
  <property fmtid="{D5CDD505-2E9C-101B-9397-08002B2CF9AE}" pid="20" name="Email To">
    <vt:lpwstr/>
  </property>
  <property fmtid="{D5CDD505-2E9C-101B-9397-08002B2CF9AE}" pid="21" name="MediaServiceImageTags">
    <vt:lpwstr/>
  </property>
</Properties>
</file>